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eve\STIP Unit\27-30 STIP\List of Projects\"/>
    </mc:Choice>
  </mc:AlternateContent>
  <xr:revisionPtr revIDLastSave="0" documentId="13_ncr:1_{4D739EED-9D9F-4760-B035-7E6D6734D581}" xr6:coauthVersionLast="47" xr6:coauthVersionMax="47" xr10:uidLastSave="{00000000-0000-0000-0000-000000000000}"/>
  <bookViews>
    <workbookView xWindow="28680" yWindow="-120" windowWidth="29040" windowHeight="15720" xr2:uid="{B36F6375-3BEB-48DB-AE9D-E24E4FCEA1FE}"/>
  </bookViews>
  <sheets>
    <sheet name="DRAFT 2027 STIP FACODE" sheetId="1" r:id="rId1"/>
  </sheets>
  <definedNames>
    <definedName name="_xlnm._FilterDatabase" localSheetId="0" hidden="1">'DRAFT 2027 STIP FACODE'!$A$1:$Q$888</definedName>
    <definedName name="_xlnm.Print_Area" localSheetId="0">'DRAFT 2027 STIP FACODE'!$A$1:$N$890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89" i="1" l="1"/>
  <c r="M889" i="1"/>
  <c r="L889" i="1"/>
  <c r="K889" i="1"/>
  <c r="N887" i="1"/>
  <c r="M887" i="1"/>
  <c r="L887" i="1"/>
  <c r="K887" i="1"/>
  <c r="N885" i="1"/>
  <c r="M885" i="1"/>
  <c r="L885" i="1"/>
  <c r="K885" i="1"/>
  <c r="N883" i="1"/>
  <c r="M883" i="1"/>
  <c r="L883" i="1"/>
  <c r="K883" i="1"/>
  <c r="N881" i="1"/>
  <c r="M881" i="1"/>
  <c r="L881" i="1"/>
  <c r="K881" i="1"/>
  <c r="N879" i="1"/>
  <c r="M879" i="1"/>
  <c r="L879" i="1"/>
  <c r="K879" i="1"/>
  <c r="N877" i="1"/>
  <c r="M877" i="1"/>
  <c r="L877" i="1"/>
  <c r="K877" i="1"/>
  <c r="N875" i="1"/>
  <c r="M875" i="1"/>
  <c r="L875" i="1"/>
  <c r="K875" i="1"/>
  <c r="N873" i="1"/>
  <c r="M873" i="1"/>
  <c r="L873" i="1"/>
  <c r="K873" i="1"/>
  <c r="N871" i="1"/>
  <c r="M871" i="1"/>
  <c r="L871" i="1"/>
  <c r="K871" i="1"/>
  <c r="N860" i="1"/>
  <c r="M860" i="1"/>
  <c r="L860" i="1"/>
  <c r="K860" i="1"/>
  <c r="N849" i="1"/>
  <c r="M849" i="1"/>
  <c r="L849" i="1"/>
  <c r="K849" i="1"/>
  <c r="N838" i="1"/>
  <c r="M838" i="1"/>
  <c r="L838" i="1"/>
  <c r="K838" i="1"/>
  <c r="N827" i="1"/>
  <c r="M827" i="1"/>
  <c r="L827" i="1"/>
  <c r="K827" i="1"/>
  <c r="N822" i="1"/>
  <c r="M822" i="1"/>
  <c r="L822" i="1"/>
  <c r="K822" i="1"/>
  <c r="N817" i="1"/>
  <c r="M817" i="1"/>
  <c r="L817" i="1"/>
  <c r="K817" i="1"/>
  <c r="N812" i="1"/>
  <c r="M812" i="1"/>
  <c r="L812" i="1"/>
  <c r="K812" i="1"/>
  <c r="N807" i="1"/>
  <c r="M807" i="1"/>
  <c r="L807" i="1"/>
  <c r="K807" i="1"/>
  <c r="N799" i="1"/>
  <c r="M799" i="1"/>
  <c r="L799" i="1"/>
  <c r="K799" i="1"/>
  <c r="N791" i="1"/>
  <c r="M791" i="1"/>
  <c r="L791" i="1"/>
  <c r="K791" i="1"/>
  <c r="N783" i="1"/>
  <c r="M783" i="1"/>
  <c r="L783" i="1"/>
  <c r="K783" i="1"/>
  <c r="N775" i="1"/>
  <c r="M775" i="1"/>
  <c r="L775" i="1"/>
  <c r="K775" i="1"/>
  <c r="N773" i="1"/>
  <c r="M773" i="1"/>
  <c r="L773" i="1"/>
  <c r="K773" i="1"/>
  <c r="N771" i="1"/>
  <c r="M771" i="1"/>
  <c r="L771" i="1"/>
  <c r="K771" i="1"/>
  <c r="N769" i="1"/>
  <c r="M769" i="1"/>
  <c r="L769" i="1"/>
  <c r="K769" i="1"/>
  <c r="N767" i="1"/>
  <c r="M767" i="1"/>
  <c r="L767" i="1"/>
  <c r="K767" i="1"/>
  <c r="N733" i="1"/>
  <c r="M733" i="1"/>
  <c r="L733" i="1"/>
  <c r="K733" i="1"/>
  <c r="N706" i="1"/>
  <c r="M706" i="1"/>
  <c r="L706" i="1"/>
  <c r="K706" i="1"/>
  <c r="N676" i="1"/>
  <c r="M676" i="1"/>
  <c r="L676" i="1"/>
  <c r="K676" i="1"/>
  <c r="N647" i="1"/>
  <c r="M647" i="1"/>
  <c r="L647" i="1"/>
  <c r="K647" i="1"/>
  <c r="N644" i="1"/>
  <c r="M644" i="1"/>
  <c r="L644" i="1"/>
  <c r="K644" i="1"/>
  <c r="N641" i="1"/>
  <c r="M641" i="1"/>
  <c r="L641" i="1"/>
  <c r="K641" i="1"/>
  <c r="N638" i="1"/>
  <c r="M638" i="1"/>
  <c r="L638" i="1"/>
  <c r="K638" i="1"/>
  <c r="N635" i="1"/>
  <c r="M635" i="1"/>
  <c r="L635" i="1"/>
  <c r="K635" i="1"/>
  <c r="N631" i="1"/>
  <c r="M631" i="1"/>
  <c r="L631" i="1"/>
  <c r="K631" i="1"/>
  <c r="N627" i="1"/>
  <c r="M627" i="1"/>
  <c r="L627" i="1"/>
  <c r="K627" i="1"/>
  <c r="N622" i="1"/>
  <c r="M622" i="1"/>
  <c r="L622" i="1"/>
  <c r="K622" i="1"/>
  <c r="N617" i="1"/>
  <c r="M617" i="1"/>
  <c r="L617" i="1"/>
  <c r="K617" i="1"/>
  <c r="N615" i="1"/>
  <c r="M615" i="1"/>
  <c r="L615" i="1"/>
  <c r="K615" i="1"/>
  <c r="N613" i="1"/>
  <c r="M613" i="1"/>
  <c r="L613" i="1"/>
  <c r="K613" i="1"/>
  <c r="N611" i="1"/>
  <c r="M611" i="1"/>
  <c r="L611" i="1"/>
  <c r="K611" i="1"/>
  <c r="N606" i="1"/>
  <c r="M606" i="1"/>
  <c r="L606" i="1"/>
  <c r="K606" i="1"/>
  <c r="N600" i="1"/>
  <c r="M600" i="1"/>
  <c r="L600" i="1"/>
  <c r="K600" i="1"/>
  <c r="N598" i="1"/>
  <c r="M598" i="1"/>
  <c r="L598" i="1"/>
  <c r="K598" i="1"/>
  <c r="N596" i="1"/>
  <c r="M596" i="1"/>
  <c r="L596" i="1"/>
  <c r="K596" i="1"/>
  <c r="N594" i="1"/>
  <c r="M594" i="1"/>
  <c r="L594" i="1"/>
  <c r="K594" i="1"/>
  <c r="N591" i="1"/>
  <c r="M591" i="1"/>
  <c r="L591" i="1"/>
  <c r="K591" i="1"/>
  <c r="N588" i="1"/>
  <c r="M588" i="1"/>
  <c r="L588" i="1"/>
  <c r="K588" i="1"/>
  <c r="N586" i="1"/>
  <c r="M586" i="1"/>
  <c r="L586" i="1"/>
  <c r="K586" i="1"/>
  <c r="N584" i="1"/>
  <c r="M584" i="1"/>
  <c r="L584" i="1"/>
  <c r="K584" i="1"/>
  <c r="N582" i="1"/>
  <c r="M582" i="1"/>
  <c r="L582" i="1"/>
  <c r="K582" i="1"/>
  <c r="N578" i="1"/>
  <c r="M578" i="1"/>
  <c r="L578" i="1"/>
  <c r="K578" i="1"/>
  <c r="N574" i="1"/>
  <c r="M574" i="1"/>
  <c r="L574" i="1"/>
  <c r="K574" i="1"/>
  <c r="N572" i="1"/>
  <c r="M572" i="1"/>
  <c r="L572" i="1"/>
  <c r="K572" i="1"/>
  <c r="N570" i="1"/>
  <c r="M570" i="1"/>
  <c r="L570" i="1"/>
  <c r="K570" i="1"/>
  <c r="N568" i="1"/>
  <c r="M568" i="1"/>
  <c r="L568" i="1"/>
  <c r="K568" i="1"/>
  <c r="N564" i="1"/>
  <c r="M564" i="1"/>
  <c r="L564" i="1"/>
  <c r="K564" i="1"/>
  <c r="N557" i="1"/>
  <c r="M557" i="1"/>
  <c r="L557" i="1"/>
  <c r="K557" i="1"/>
  <c r="N555" i="1"/>
  <c r="M555" i="1"/>
  <c r="L555" i="1"/>
  <c r="K555" i="1"/>
  <c r="N553" i="1"/>
  <c r="M553" i="1"/>
  <c r="L553" i="1"/>
  <c r="K553" i="1"/>
  <c r="N551" i="1"/>
  <c r="M551" i="1"/>
  <c r="L551" i="1"/>
  <c r="K551" i="1"/>
  <c r="N547" i="1"/>
  <c r="M547" i="1"/>
  <c r="L547" i="1"/>
  <c r="K547" i="1"/>
  <c r="N543" i="1"/>
  <c r="M543" i="1"/>
  <c r="L543" i="1"/>
  <c r="K543" i="1"/>
  <c r="N541" i="1"/>
  <c r="M541" i="1"/>
  <c r="L541" i="1"/>
  <c r="K541" i="1"/>
  <c r="N539" i="1"/>
  <c r="M539" i="1"/>
  <c r="L539" i="1"/>
  <c r="K539" i="1"/>
  <c r="N537" i="1"/>
  <c r="M537" i="1"/>
  <c r="L537" i="1"/>
  <c r="K537" i="1"/>
  <c r="N527" i="1"/>
  <c r="M527" i="1"/>
  <c r="L527" i="1"/>
  <c r="K527" i="1"/>
  <c r="N520" i="1"/>
  <c r="M520" i="1"/>
  <c r="L520" i="1"/>
  <c r="K520" i="1"/>
  <c r="N518" i="1"/>
  <c r="M518" i="1"/>
  <c r="L518" i="1"/>
  <c r="K518" i="1"/>
  <c r="N516" i="1"/>
  <c r="M516" i="1"/>
  <c r="L516" i="1"/>
  <c r="K516" i="1"/>
  <c r="N510" i="1"/>
  <c r="M510" i="1"/>
  <c r="L510" i="1"/>
  <c r="K510" i="1"/>
  <c r="N506" i="1"/>
  <c r="M506" i="1"/>
  <c r="L506" i="1"/>
  <c r="K506" i="1"/>
  <c r="N499" i="1"/>
  <c r="M499" i="1"/>
  <c r="L499" i="1"/>
  <c r="K499" i="1"/>
  <c r="N496" i="1"/>
  <c r="M496" i="1"/>
  <c r="L496" i="1"/>
  <c r="K496" i="1"/>
  <c r="N494" i="1"/>
  <c r="M494" i="1"/>
  <c r="L494" i="1"/>
  <c r="K494" i="1"/>
  <c r="N488" i="1"/>
  <c r="M488" i="1"/>
  <c r="L488" i="1"/>
  <c r="K488" i="1"/>
  <c r="N478" i="1"/>
  <c r="M478" i="1"/>
  <c r="L478" i="1"/>
  <c r="K478" i="1"/>
  <c r="N469" i="1"/>
  <c r="M469" i="1"/>
  <c r="L469" i="1"/>
  <c r="K469" i="1"/>
  <c r="N467" i="1"/>
  <c r="M467" i="1"/>
  <c r="L467" i="1"/>
  <c r="K467" i="1"/>
  <c r="N464" i="1"/>
  <c r="M464" i="1"/>
  <c r="L464" i="1"/>
  <c r="K464" i="1"/>
  <c r="N459" i="1"/>
  <c r="M459" i="1"/>
  <c r="L459" i="1"/>
  <c r="K459" i="1"/>
  <c r="N457" i="1"/>
  <c r="M457" i="1"/>
  <c r="L457" i="1"/>
  <c r="K457" i="1"/>
  <c r="N454" i="1"/>
  <c r="M454" i="1"/>
  <c r="L454" i="1"/>
  <c r="K454" i="1"/>
  <c r="N447" i="1"/>
  <c r="M447" i="1"/>
  <c r="L447" i="1"/>
  <c r="K447" i="1"/>
  <c r="N445" i="1"/>
  <c r="M445" i="1"/>
  <c r="L445" i="1"/>
  <c r="K445" i="1"/>
  <c r="N443" i="1"/>
  <c r="M443" i="1"/>
  <c r="L443" i="1"/>
  <c r="K443" i="1"/>
  <c r="N439" i="1"/>
  <c r="M439" i="1"/>
  <c r="L439" i="1"/>
  <c r="K439" i="1"/>
  <c r="N433" i="1"/>
  <c r="M433" i="1"/>
  <c r="L433" i="1"/>
  <c r="K433" i="1"/>
  <c r="N419" i="1"/>
  <c r="M419" i="1"/>
  <c r="L419" i="1"/>
  <c r="K419" i="1"/>
  <c r="N417" i="1"/>
  <c r="M417" i="1"/>
  <c r="L417" i="1"/>
  <c r="K417" i="1"/>
  <c r="N414" i="1"/>
  <c r="M414" i="1"/>
  <c r="L414" i="1"/>
  <c r="K414" i="1"/>
  <c r="N410" i="1"/>
  <c r="M410" i="1"/>
  <c r="L410" i="1"/>
  <c r="K410" i="1"/>
  <c r="N398" i="1"/>
  <c r="M398" i="1"/>
  <c r="L398" i="1"/>
  <c r="K398" i="1"/>
  <c r="N386" i="1"/>
  <c r="M386" i="1"/>
  <c r="L386" i="1"/>
  <c r="K386" i="1"/>
  <c r="N371" i="1"/>
  <c r="M371" i="1"/>
  <c r="L371" i="1"/>
  <c r="K371" i="1"/>
  <c r="N352" i="1"/>
  <c r="M352" i="1"/>
  <c r="L352" i="1"/>
  <c r="K352" i="1"/>
  <c r="N329" i="1"/>
  <c r="M329" i="1"/>
  <c r="L329" i="1"/>
  <c r="K329" i="1"/>
  <c r="N327" i="1"/>
  <c r="M327" i="1"/>
  <c r="L327" i="1"/>
  <c r="K327" i="1"/>
  <c r="N325" i="1"/>
  <c r="M325" i="1"/>
  <c r="L325" i="1"/>
  <c r="K325" i="1"/>
  <c r="N323" i="1"/>
  <c r="M323" i="1"/>
  <c r="L323" i="1"/>
  <c r="K323" i="1"/>
  <c r="N321" i="1"/>
  <c r="M321" i="1"/>
  <c r="L321" i="1"/>
  <c r="K321" i="1"/>
  <c r="N319" i="1"/>
  <c r="M319" i="1"/>
  <c r="L319" i="1"/>
  <c r="K319" i="1"/>
  <c r="N317" i="1"/>
  <c r="M317" i="1"/>
  <c r="L317" i="1"/>
  <c r="K317" i="1"/>
  <c r="N315" i="1"/>
  <c r="M315" i="1"/>
  <c r="L315" i="1"/>
  <c r="K315" i="1"/>
  <c r="N313" i="1"/>
  <c r="M313" i="1"/>
  <c r="L313" i="1"/>
  <c r="K313" i="1"/>
  <c r="N308" i="1"/>
  <c r="M308" i="1"/>
  <c r="L308" i="1"/>
  <c r="K308" i="1"/>
  <c r="N283" i="1"/>
  <c r="M283" i="1"/>
  <c r="L283" i="1"/>
  <c r="K283" i="1"/>
  <c r="N270" i="1"/>
  <c r="M270" i="1"/>
  <c r="L270" i="1"/>
  <c r="K270" i="1"/>
  <c r="N251" i="1"/>
  <c r="M251" i="1"/>
  <c r="L251" i="1"/>
  <c r="K251" i="1"/>
  <c r="N215" i="1"/>
  <c r="M215" i="1"/>
  <c r="L215" i="1"/>
  <c r="K215" i="1"/>
  <c r="N157" i="1"/>
  <c r="M157" i="1"/>
  <c r="L157" i="1"/>
  <c r="K157" i="1"/>
  <c r="N155" i="1"/>
  <c r="M155" i="1"/>
  <c r="L155" i="1"/>
  <c r="K155" i="1"/>
  <c r="N152" i="1"/>
  <c r="M152" i="1"/>
  <c r="L152" i="1"/>
  <c r="K152" i="1"/>
  <c r="N150" i="1"/>
  <c r="M150" i="1"/>
  <c r="L150" i="1"/>
  <c r="K150" i="1"/>
  <c r="N147" i="1"/>
  <c r="M147" i="1"/>
  <c r="L147" i="1"/>
  <c r="K147" i="1"/>
  <c r="N145" i="1"/>
  <c r="M145" i="1"/>
  <c r="L145" i="1"/>
  <c r="K145" i="1"/>
  <c r="N138" i="1"/>
  <c r="M138" i="1"/>
  <c r="L138" i="1"/>
  <c r="K138" i="1"/>
  <c r="N135" i="1"/>
  <c r="M135" i="1"/>
  <c r="L135" i="1"/>
  <c r="K135" i="1"/>
  <c r="N133" i="1"/>
  <c r="M133" i="1"/>
  <c r="L133" i="1"/>
  <c r="K133" i="1"/>
  <c r="N131" i="1"/>
  <c r="M131" i="1"/>
  <c r="L131" i="1"/>
  <c r="K131" i="1"/>
  <c r="N129" i="1"/>
  <c r="M129" i="1"/>
  <c r="L129" i="1"/>
  <c r="K129" i="1"/>
  <c r="N123" i="1"/>
  <c r="M123" i="1"/>
  <c r="L123" i="1"/>
  <c r="K123" i="1"/>
  <c r="N118" i="1"/>
  <c r="M118" i="1"/>
  <c r="L118" i="1"/>
  <c r="K118" i="1"/>
  <c r="N116" i="1"/>
  <c r="M116" i="1"/>
  <c r="L116" i="1"/>
  <c r="K116" i="1"/>
  <c r="N114" i="1"/>
  <c r="M114" i="1"/>
  <c r="L114" i="1"/>
  <c r="K114" i="1"/>
  <c r="N111" i="1"/>
  <c r="M111" i="1"/>
  <c r="L111" i="1"/>
  <c r="K111" i="1"/>
  <c r="N108" i="1"/>
  <c r="M108" i="1"/>
  <c r="L108" i="1"/>
  <c r="K108" i="1"/>
  <c r="N103" i="1"/>
  <c r="K103" i="1"/>
  <c r="N101" i="1"/>
  <c r="M101" i="1"/>
  <c r="M103" i="1" s="1"/>
  <c r="L101" i="1"/>
  <c r="L103" i="1" s="1"/>
  <c r="K101" i="1"/>
  <c r="N98" i="1"/>
  <c r="M98" i="1"/>
  <c r="L98" i="1"/>
  <c r="K98" i="1"/>
  <c r="N96" i="1"/>
  <c r="M96" i="1"/>
  <c r="L96" i="1"/>
  <c r="K96" i="1"/>
  <c r="N93" i="1"/>
  <c r="M93" i="1"/>
  <c r="L93" i="1"/>
  <c r="K93" i="1"/>
  <c r="N90" i="1"/>
  <c r="M90" i="1"/>
  <c r="L90" i="1"/>
  <c r="K90" i="1"/>
  <c r="N87" i="1"/>
  <c r="M87" i="1"/>
  <c r="L87" i="1"/>
  <c r="K87" i="1"/>
  <c r="N84" i="1"/>
  <c r="M84" i="1"/>
  <c r="L84" i="1"/>
  <c r="K84" i="1"/>
  <c r="N81" i="1"/>
  <c r="M81" i="1"/>
  <c r="L81" i="1"/>
  <c r="K81" i="1"/>
  <c r="N78" i="1"/>
  <c r="M78" i="1"/>
  <c r="L78" i="1"/>
  <c r="K78" i="1"/>
  <c r="N75" i="1"/>
  <c r="M75" i="1"/>
  <c r="L75" i="1"/>
  <c r="K75" i="1"/>
  <c r="N70" i="1"/>
  <c r="M70" i="1"/>
  <c r="L70" i="1"/>
  <c r="K70" i="1"/>
  <c r="N56" i="1"/>
  <c r="M56" i="1"/>
  <c r="L56" i="1"/>
  <c r="K56" i="1"/>
  <c r="N54" i="1"/>
  <c r="M54" i="1"/>
  <c r="L54" i="1"/>
  <c r="K54" i="1"/>
  <c r="N41" i="1"/>
  <c r="M41" i="1"/>
  <c r="L41" i="1"/>
  <c r="K41" i="1"/>
  <c r="N38" i="1"/>
  <c r="M38" i="1"/>
  <c r="L38" i="1"/>
  <c r="K38" i="1"/>
  <c r="N33" i="1"/>
  <c r="M33" i="1"/>
  <c r="L33" i="1"/>
  <c r="K33" i="1"/>
  <c r="N11" i="1"/>
  <c r="M11" i="1"/>
  <c r="L11" i="1"/>
  <c r="K11" i="1"/>
  <c r="N9" i="1"/>
  <c r="M9" i="1"/>
  <c r="L9" i="1"/>
  <c r="K9" i="1"/>
  <c r="N7" i="1"/>
  <c r="M7" i="1"/>
  <c r="L7" i="1"/>
  <c r="K7" i="1"/>
  <c r="N5" i="1"/>
  <c r="M5" i="1"/>
  <c r="L5" i="1"/>
  <c r="K5" i="1"/>
  <c r="N3" i="1"/>
  <c r="N890" i="1" s="1"/>
  <c r="M3" i="1"/>
  <c r="M890" i="1" s="1"/>
  <c r="L3" i="1"/>
  <c r="K3" i="1"/>
  <c r="K890" i="1" s="1"/>
  <c r="L890" i="1" l="1"/>
</calcChain>
</file>

<file path=xl/sharedStrings.xml><?xml version="1.0" encoding="utf-8"?>
<sst xmlns="http://schemas.openxmlformats.org/spreadsheetml/2006/main" count="5815" uniqueCount="1119">
  <si>
    <t>REGION</t>
  </si>
  <si>
    <t>FA Code</t>
  </si>
  <si>
    <t>Proj#</t>
  </si>
  <si>
    <t>TempP#</t>
  </si>
  <si>
    <t>AQCd</t>
  </si>
  <si>
    <t>Rte/Sys</t>
  </si>
  <si>
    <t>TOWN</t>
  </si>
  <si>
    <t>DESCRIPTION</t>
  </si>
  <si>
    <t>PHASE</t>
  </si>
  <si>
    <t>YEAR</t>
  </si>
  <si>
    <t>Tot(000)$</t>
  </si>
  <si>
    <t>Fed(000)$</t>
  </si>
  <si>
    <t>Sta(000)$</t>
  </si>
  <si>
    <t>Loc(000)$</t>
  </si>
  <si>
    <t>BRDG-RP</t>
  </si>
  <si>
    <t>0170-BRDG</t>
  </si>
  <si>
    <t>X6</t>
  </si>
  <si>
    <t>VARIOUS</t>
  </si>
  <si>
    <t>STATEWIDE</t>
  </si>
  <si>
    <t>ON-OFF-SYSTEMS BRIDGE IMPROVEMENTS (BRIDGE REPORT)</t>
  </si>
  <si>
    <t>ALL</t>
  </si>
  <si>
    <t>2027 Total</t>
  </si>
  <si>
    <t>2028 Total</t>
  </si>
  <si>
    <t>2029 Total</t>
  </si>
  <si>
    <t>2030 Total</t>
  </si>
  <si>
    <t>FYI</t>
  </si>
  <si>
    <t>FYI Total</t>
  </si>
  <si>
    <t>BRFP</t>
  </si>
  <si>
    <t>0015-0386</t>
  </si>
  <si>
    <t>I-95</t>
  </si>
  <si>
    <t>BRIDGEPORT</t>
  </si>
  <si>
    <t>REHAB BR 00111A (PT BARNUM) o/ BRIDGEPORT HARBOR, CT 130 &amp; MNRR - AC ENTRY</t>
  </si>
  <si>
    <t>CON</t>
  </si>
  <si>
    <t>REHAB BR 00111A (PT BARNUM) o/ BRIDGEPORT HARBOR, CT 130 &amp; MNRR - AC CONVERSION</t>
  </si>
  <si>
    <t>0053-0199</t>
  </si>
  <si>
    <t/>
  </si>
  <si>
    <t>CT 3</t>
  </si>
  <si>
    <t>GLASTONBURY</t>
  </si>
  <si>
    <t>REHAB BR 00417 (PUTNAM) o/ CT RIVER - AC ENTRY</t>
  </si>
  <si>
    <t>REHAB BR 00417 (PUTNAM) o/ CT RIVER - AC CONVERSION</t>
  </si>
  <si>
    <t>0057-0123</t>
  </si>
  <si>
    <t>I-395</t>
  </si>
  <si>
    <t>GRISWOLD</t>
  </si>
  <si>
    <t>NHS - REPLACE BR 00293 o/ BISHOP CROSSING ROAD - AC ENTRY</t>
  </si>
  <si>
    <t>NHS - REPLACE BR 00293 o/ BISHOP CROSSING ROAD - AC CONVERSION</t>
  </si>
  <si>
    <t>0063-0734</t>
  </si>
  <si>
    <t>I-84</t>
  </si>
  <si>
    <t>HARTFORD/EAST HARTFORD</t>
  </si>
  <si>
    <t>REHAB BR 00980A (BULKELEY) o/ CT RIVER - AC ENTRY</t>
  </si>
  <si>
    <t>REHAB BR 00980A (BULKELEY) o/ CT RIVER - AC CONVERSION</t>
  </si>
  <si>
    <t>0063-0735</t>
  </si>
  <si>
    <t>MAIN STREET #2</t>
  </si>
  <si>
    <t>HARTFORD</t>
  </si>
  <si>
    <t>REHAB BR 01626 o/ SR 598 - AC ENTRY</t>
  </si>
  <si>
    <t>REHAB BR 01626 o/ SR 598 - AC CONVERSION</t>
  </si>
  <si>
    <t>0063-0737</t>
  </si>
  <si>
    <t>CT 2</t>
  </si>
  <si>
    <t>REHAB BR 00371A (FOUNDERS BRIDGE) o/ I-91 &amp; CT RIVER - AC ENTRY</t>
  </si>
  <si>
    <t>REHAB BR 00371A (FOUNDERS BRIDGE) o/ I-91 &amp; CT RIVER - AC CONVERSION</t>
  </si>
  <si>
    <t>0085-0147</t>
  </si>
  <si>
    <t>CT 2A</t>
  </si>
  <si>
    <t>MONTVILLE/PRESTON</t>
  </si>
  <si>
    <t>REHAB BR 03426 o/ THAMES RIVER, NEC RR AND P&amp;W RR - AC ENTRY</t>
  </si>
  <si>
    <t>REHAB BR 03426 o/ THAMES RIVER, NEC RR AND P&amp;W RR - AC CONVERSION</t>
  </si>
  <si>
    <t>0092-0696</t>
  </si>
  <si>
    <t>SR 724</t>
  </si>
  <si>
    <t>NEW HAVEN</t>
  </si>
  <si>
    <t>REHAB BR 00333 o/ US 1 &amp; MNRR - AC ENTRY</t>
  </si>
  <si>
    <t>REHAB BR 00333 o/ US 1 &amp; MNRR - AC CONVERSION</t>
  </si>
  <si>
    <t>0094-0261</t>
  </si>
  <si>
    <t>I-95 NB</t>
  </si>
  <si>
    <t>NEW LONDON</t>
  </si>
  <si>
    <t>BIP - NHS - REHAB BR 03819, NB GOLD STAR (PHS 1B &amp;2) - AC ENTRY</t>
  </si>
  <si>
    <t>BIP - NHS - REHAB BR 03819, NB GOLD STAR (PHS 1B &amp;2) - AC CONVERSION</t>
  </si>
  <si>
    <t>0105-0217</t>
  </si>
  <si>
    <t>OLD SAYBROOK</t>
  </si>
  <si>
    <t>REHAB BRS 06200A/B (BALDWIN) o/ CT RIVER - AC ENTRY</t>
  </si>
  <si>
    <t>REHAB BRS 06200A/B (BALDWIN) o/ CT RIVER - AC CONVERSION</t>
  </si>
  <si>
    <t>0171-0492</t>
  </si>
  <si>
    <t>X7</t>
  </si>
  <si>
    <t>CT 9/CT 72</t>
  </si>
  <si>
    <t>DISTRICT 1</t>
  </si>
  <si>
    <t>NHS - REHAB/REPLACE VARIOUS BRIDGES</t>
  </si>
  <si>
    <t>ROW</t>
  </si>
  <si>
    <t>0042-0331</t>
  </si>
  <si>
    <t>EAST HARTFORD</t>
  </si>
  <si>
    <t>NHS - BRIDGE IMPROVEMENTS BR 00374 o/ HOCKANUM RIVER</t>
  </si>
  <si>
    <t>0052-0094</t>
  </si>
  <si>
    <t>RT 32</t>
  </si>
  <si>
    <t>FRANKLIN</t>
  </si>
  <si>
    <t>NHS - REPLACE BR 00935 o/ NECRR</t>
  </si>
  <si>
    <t>0053-0203</t>
  </si>
  <si>
    <t>BRIDGE IMPROVEMENTS; BR 01702 &amp; 01703 o/ QUARRY ROAD - AC ENTRY</t>
  </si>
  <si>
    <t>BRIDGE IMPROVEMENTS; BR 01702 &amp; 01703 o/ QUARRY ROAD - AC CONVERSION</t>
  </si>
  <si>
    <t>0056-0328</t>
  </si>
  <si>
    <t>I-684</t>
  </si>
  <si>
    <t>GREENWICH</t>
  </si>
  <si>
    <t>IMPROVE BR 03512 &amp; 03513 o/ TAMARACK SWAMP</t>
  </si>
  <si>
    <t>0058-0339</t>
  </si>
  <si>
    <t>I-95 NB/SB</t>
  </si>
  <si>
    <t>GROTON</t>
  </si>
  <si>
    <t>NHS - REHAB BRS 01771 &amp; 01772 o/ CT 12</t>
  </si>
  <si>
    <t>0100-0185</t>
  </si>
  <si>
    <t>US 5</t>
  </si>
  <si>
    <t>NORTH HAVEN</t>
  </si>
  <si>
    <t>BRIDGE IMPROVEMENTS BR. 02649 o/ I-91, AMTRAK &amp; RAMP B</t>
  </si>
  <si>
    <t>0108-0193</t>
  </si>
  <si>
    <t>CT 14</t>
  </si>
  <si>
    <t>PLAINFIELD</t>
  </si>
  <si>
    <t>BRIDGE IMPROVEMENTS BR. 00686 o/ MOOSUP RIVER</t>
  </si>
  <si>
    <t>0120-0097</t>
  </si>
  <si>
    <t>CT 11</t>
  </si>
  <si>
    <t>SALEM</t>
  </si>
  <si>
    <t>BRIDGE IMPROVEMENTS; BRS 02393/02394 o/ EIGHT MILE RIVER</t>
  </si>
  <si>
    <t>0125-0131</t>
  </si>
  <si>
    <t>CT 4</t>
  </si>
  <si>
    <t>SHARON</t>
  </si>
  <si>
    <t>BRIDGE IMPROVEMENTS; BR 00421 o/ GUINEA BROOK</t>
  </si>
  <si>
    <t>3,5</t>
  </si>
  <si>
    <t>0174-0470</t>
  </si>
  <si>
    <t>CT 8</t>
  </si>
  <si>
    <t>THOMASTON/HARWINTON</t>
  </si>
  <si>
    <t>REHAB OF BR 01730, 03359, 01733, AND 01734</t>
  </si>
  <si>
    <t>BUILD (FHWA)</t>
  </si>
  <si>
    <t>0015-BUILDFY25</t>
  </si>
  <si>
    <t>CC</t>
  </si>
  <si>
    <t>CONGRESS STREET</t>
  </si>
  <si>
    <t>CONGRESS STREET BRIDGE REPLACEMENT</t>
  </si>
  <si>
    <t>CMAQ</t>
  </si>
  <si>
    <t>0017-0195</t>
  </si>
  <si>
    <t>X8</t>
  </si>
  <si>
    <t>BRISTOL</t>
  </si>
  <si>
    <t>TRAFFIC SIGNAL MODERNIZATION AT VARIOUS INTERSECTIONS</t>
  </si>
  <si>
    <t>0042-0330</t>
  </si>
  <si>
    <t>I-84/I-384</t>
  </si>
  <si>
    <t>REPLACE CAMERAS AND COMMUNICATIONS EQUIPMENT - AC ENTRY</t>
  </si>
  <si>
    <t>REPLACE CAMERAS AND COMMUNICATIONS EQUIPMENT - AC CONVERSION</t>
  </si>
  <si>
    <t>0061-0155</t>
  </si>
  <si>
    <t>DIXWELL AVE/SKIFF ST</t>
  </si>
  <si>
    <t>HAMDEN</t>
  </si>
  <si>
    <t>0102-0369</t>
  </si>
  <si>
    <t>NORWALK</t>
  </si>
  <si>
    <t>TRAFFIC SIGNAL SYSTEM UPGRADES AT VARIOUS INTERSECTIONS - PHASE 5</t>
  </si>
  <si>
    <t>5,10</t>
  </si>
  <si>
    <t>0170-3740</t>
  </si>
  <si>
    <t>I-84/CT 8</t>
  </si>
  <si>
    <t>REPLACE/UPGRADE CAMERAS AND COMMUNICATIONS EQUIPMENT - AC ENTRY</t>
  </si>
  <si>
    <t>REPLACE/UPGRADE CAMERAS AND COMMUNICATIONS EQUIPMENT - AC CONVERSION</t>
  </si>
  <si>
    <t>10,11</t>
  </si>
  <si>
    <t>0170-3759</t>
  </si>
  <si>
    <t>I-91/CT 15</t>
  </si>
  <si>
    <t>CROMWELL/ROCKY HILL/WETHERSFIELD/HARTFORD</t>
  </si>
  <si>
    <t>REPLACE/UPGRADE CAMERAS AND COMMUNICATION EQUIPMENT - AC ENTRY</t>
  </si>
  <si>
    <t>REPLACE/UPGRADE CAMERAS AND COMMUNICATION EQUIPMENT - AC CONVERSION</t>
  </si>
  <si>
    <t>0171-0502</t>
  </si>
  <si>
    <t>I-91</t>
  </si>
  <si>
    <t>REPLACE CAMERAS AND COMMUNICATION EQUIPMENT - AC ENTRY</t>
  </si>
  <si>
    <t>REPLACE CAMERAS AND COMMUNICATION EQUIPMENT - AC CONVERSION</t>
  </si>
  <si>
    <t>TDMX-CTXX</t>
  </si>
  <si>
    <t>STATEWIDE TDM: GREATER CT MODERATE</t>
  </si>
  <si>
    <t>OTH</t>
  </si>
  <si>
    <t>TDMX-NYNJ</t>
  </si>
  <si>
    <t>STATEWIDE TDM: NY-NJ-CT MODERATE</t>
  </si>
  <si>
    <t>CPCDH</t>
  </si>
  <si>
    <t>0049-0113</t>
  </si>
  <si>
    <t>RIVER ROAD</t>
  </si>
  <si>
    <t>ESSEX</t>
  </si>
  <si>
    <t>BRIDGE IMPROVEMENTS; BR 04663 o/ FALLS RIVER</t>
  </si>
  <si>
    <t>0077-0251</t>
  </si>
  <si>
    <t>CT 195</t>
  </si>
  <si>
    <t>MANSFIELD</t>
  </si>
  <si>
    <t>PED/BIKE IMPROVEMENTS; INSTALL MULTI-USE TRAIL</t>
  </si>
  <si>
    <t>CRPA</t>
  </si>
  <si>
    <t>0171-0515</t>
  </si>
  <si>
    <t>ROADWAY ILLUMINATION IMPROVEMENTS (SITES 1, 2 &amp; 4) - B/O OF 171-508 - AC ENTRY</t>
  </si>
  <si>
    <t>ROADWAY ILLUMINATION IMPROVEMENTS (SITES 1, 2 &amp; 4) - B/O OF 171-508 - AC CONVERSION</t>
  </si>
  <si>
    <t>CRPH</t>
  </si>
  <si>
    <t>0042-0332</t>
  </si>
  <si>
    <t>GHMP - PEDESTRIAN IMPROVEMENTS AT RAMP TERMINI</t>
  </si>
  <si>
    <t>0063-0741</t>
  </si>
  <si>
    <t>5,8,11</t>
  </si>
  <si>
    <t>CRPNH</t>
  </si>
  <si>
    <t>0170-3742</t>
  </si>
  <si>
    <t>NEW HAVEN URBANIZED AREA</t>
  </si>
  <si>
    <t>DETECTION UPGRADES AT VARIOUS TRAFFIC SIGNALS - AC ENTRY</t>
  </si>
  <si>
    <t>DETECTION UPGRADES AT VARIOUS TRAFFIC SIGNALS - AC CONVERSION</t>
  </si>
  <si>
    <t>FBD</t>
  </si>
  <si>
    <t>0015-0389</t>
  </si>
  <si>
    <t>WATER ST DOCK</t>
  </si>
  <si>
    <t>REPAIR AND UPGRADE FIXED LOADING RAMP</t>
  </si>
  <si>
    <t>FBP</t>
  </si>
  <si>
    <t>0170-3693</t>
  </si>
  <si>
    <t>FERRY BOAT OPERATING COSTS - AC ENTRY</t>
  </si>
  <si>
    <t>FERRY BOAT OPERATING COSTS - AC CONVERSION</t>
  </si>
  <si>
    <t>S154</t>
  </si>
  <si>
    <t>0093-CSRC</t>
  </si>
  <si>
    <t>NEWINGTON</t>
  </si>
  <si>
    <t>CT SAFETY RESEARCH CENTER - AC ENTRY</t>
  </si>
  <si>
    <t>PL</t>
  </si>
  <si>
    <t>CT SAFETY RESEARCH CENTER - AC CONVERSION</t>
  </si>
  <si>
    <t>S514</t>
  </si>
  <si>
    <t>0170-3780</t>
  </si>
  <si>
    <t xml:space="preserve">TRAFFIC SAFETY ANALYTICS - CRSMS - AC ENTRY </t>
  </si>
  <si>
    <t>TRAFFIC SAFETY ANALYTICS - CRSMS - AC CONVERSION</t>
  </si>
  <si>
    <t>SIPH</t>
  </si>
  <si>
    <t>0168-0163</t>
  </si>
  <si>
    <t>US 6</t>
  </si>
  <si>
    <t>WOODBURY</t>
  </si>
  <si>
    <t>INSTALL ROUNDABOUT AT INTRS. W/ CT 61 &amp; QUASSAPAUG RD</t>
  </si>
  <si>
    <t>0174-0476</t>
  </si>
  <si>
    <t>DISTRICT 4</t>
  </si>
  <si>
    <t>APS UPGRADES AT SIGNALIZED INTERSECTIONS</t>
  </si>
  <si>
    <t>CHMP-XXXX</t>
  </si>
  <si>
    <t>CHAMP SAFETY SERVICE PATROL - AC ENTRY</t>
  </si>
  <si>
    <t>CHAMP SAFETY SERVICE PATROL - AC CONVERSION</t>
  </si>
  <si>
    <t>0172-0541</t>
  </si>
  <si>
    <t>DISTRICT 2</t>
  </si>
  <si>
    <t>APS UPGRADES AT SIGNALIZED INTERSECTIONS - AC ENTRY</t>
  </si>
  <si>
    <t>APS UPGRADES AT SIGNALIZED INTERSECTIONS - AC CONVERSION</t>
  </si>
  <si>
    <t>0173-0549</t>
  </si>
  <si>
    <t>DISTRICT 3</t>
  </si>
  <si>
    <t>VRUS</t>
  </si>
  <si>
    <t>0171-0514</t>
  </si>
  <si>
    <t>FD</t>
  </si>
  <si>
    <t>NFRP</t>
  </si>
  <si>
    <t>0079-0246</t>
  </si>
  <si>
    <t>I-91/I-691/RT 15</t>
  </si>
  <si>
    <t>MERIDEN</t>
  </si>
  <si>
    <t>INTERCHANGE IMPRVS - NB &amp; NB TO WB (B/O FROM 79-240) - AC ENTRY</t>
  </si>
  <si>
    <t>INTERCHANGE IMPRVS - NB &amp; NB TO WB (B/O FROM 79-240) - AC CONVERSION</t>
  </si>
  <si>
    <t>8,11</t>
  </si>
  <si>
    <t>0079-0240</t>
  </si>
  <si>
    <t>MERIDEN-MIDDLETOWN</t>
  </si>
  <si>
    <t>INTERCHANGE IMPROVS - SB &amp; EB TO SB - AC ENTRY</t>
  </si>
  <si>
    <t>INTERCHANGE IMPROVS - SB &amp; EB TO SB - AC CONVERSION</t>
  </si>
  <si>
    <t>NHPP</t>
  </si>
  <si>
    <t>0015-XHOC</t>
  </si>
  <si>
    <t>BRIDGEPORT HIGHWAY OPERATIONS CENTER - AC ENTRY</t>
  </si>
  <si>
    <t>BRIDGEPORT HIGHWAY OPERATIONS CENTER - AC CONVERSION</t>
  </si>
  <si>
    <t>0025-0151</t>
  </si>
  <si>
    <t>CT 10</t>
  </si>
  <si>
    <t>CHESHIRE</t>
  </si>
  <si>
    <t>SIDEWALK AND SAFETY IMPROVEMENTS</t>
  </si>
  <si>
    <t>0034-0361</t>
  </si>
  <si>
    <t>DANBURY</t>
  </si>
  <si>
    <t>PRRP - PAVEMENT REHAB &amp; RECONSTRUCTION</t>
  </si>
  <si>
    <t>0042-0328</t>
  </si>
  <si>
    <t>EAST HARTFORD/MANCHESTER/VERNON</t>
  </si>
  <si>
    <t>REPLACE HIGHWAY SIGNS &amp; RENUMBER EXITS - AC ENTRY</t>
  </si>
  <si>
    <t>REPLACE HIGHWAY SIGNS &amp; RENUMBER EXITS - AC CONVERSION</t>
  </si>
  <si>
    <t>0042-0333</t>
  </si>
  <si>
    <t>EAST HARTFORD/HARTFORD</t>
  </si>
  <si>
    <t>GHMP - EXTEND CT 2 TO I-91 VIA NEW BRIDGE o/ CT RIVER - AC ENTRY</t>
  </si>
  <si>
    <t>PD</t>
  </si>
  <si>
    <t>GHMP - EXTEND CT 2 TO I-91 VIA NEW BRIDGE o/ CT RIVER - AC CONVERSION</t>
  </si>
  <si>
    <t>0042-0334</t>
  </si>
  <si>
    <t>I-84 WB</t>
  </si>
  <si>
    <t>REPLACE NOISE BARRIERS</t>
  </si>
  <si>
    <t>0042-0335</t>
  </si>
  <si>
    <t>I-84 EB</t>
  </si>
  <si>
    <t>0056-0329</t>
  </si>
  <si>
    <t>GREENWICH/STAMFORD</t>
  </si>
  <si>
    <t>LIGHTING &amp; ROADSIDE SAFETY UPGRADES</t>
  </si>
  <si>
    <t>0063-0732</t>
  </si>
  <si>
    <t>REHAB BRS 03160A &amp; B (AETNA VIADUCT) o/ AMTRAK, BUSWAY &amp; CITY STREETS - AC ENTRY</t>
  </si>
  <si>
    <t>REHAB BRS 03160A &amp; B (AETNA VIADUCT) o/ AMTRAK, BUSWAY &amp; CITY STREETS - AC CONVERSION</t>
  </si>
  <si>
    <t>0063-0746</t>
  </si>
  <si>
    <t>I-91 TR 839</t>
  </si>
  <si>
    <t>NHS - BRIDGE IMPROVEMENTS BR 01428B o/ I-91-153, I-84-124, US 44</t>
  </si>
  <si>
    <t>0080-0135</t>
  </si>
  <si>
    <t>MIDDLEBURY</t>
  </si>
  <si>
    <t>REPLACE NON-NBI BR 07059 o/ WOOSTER BROOK</t>
  </si>
  <si>
    <t>0082-0316</t>
  </si>
  <si>
    <t>RT 17/RT 9</t>
  </si>
  <si>
    <t>MIDDLETOWN</t>
  </si>
  <si>
    <t>RECONFIGURE RT 17 ON-RAMP TO RT 9 NB - AC ENTRY</t>
  </si>
  <si>
    <t>RECONFIGURE RT 17 ON-RAMP TO RT 9 NB - AC CONVERSION</t>
  </si>
  <si>
    <t>0082-0318</t>
  </si>
  <si>
    <t>CT 9</t>
  </si>
  <si>
    <t>REMOVAL OF TRAFFIC SIGNALS ON ROUTE 9 - AC ENTRY</t>
  </si>
  <si>
    <t>REMOVAL OF TRAFFIC SIGNALS ON ROUTE 9 - AC CONVERSION</t>
  </si>
  <si>
    <t>0083-0272</t>
  </si>
  <si>
    <t>MILFORD</t>
  </si>
  <si>
    <t>EXTENSION OF DECEL. LANE FOR SB OFF-RAMP AT EXIT 38</t>
  </si>
  <si>
    <t>0092-0689</t>
  </si>
  <si>
    <t>CT 15</t>
  </si>
  <si>
    <t>NEW HAVEN/WOODBRIDGE</t>
  </si>
  <si>
    <t>INTERCHANGE 59/ROUTE 69 IMPROVEMENTS (PHASE 2) - AC ENTRY</t>
  </si>
  <si>
    <t>INTERCHANGE 59/ROUTE 69 IMPROVEMENTS (PHASE 2) - AC CONVERSION</t>
  </si>
  <si>
    <t>0093-XHOC</t>
  </si>
  <si>
    <t>NEWINGTON HIGHWAY OPERATIONS CENTER - AC ENTRY</t>
  </si>
  <si>
    <t>NEWINGTON HIGHWAY OPERATIONS CENTER - AC CONVERSION</t>
  </si>
  <si>
    <t>BIP - NHS - REHAB BR 03819, NB GOLD STAR (PHS 1B &amp; 2) - AC CONVERSION</t>
  </si>
  <si>
    <t>0094-0267</t>
  </si>
  <si>
    <t>NEW LONDON/GROTON</t>
  </si>
  <si>
    <t>GOLD STAR BR (02514A) PEDESTRIAN IMPROVEMENTS  o/ THAMES RIVER - AC ENTRY</t>
  </si>
  <si>
    <t>GOLD STAR BR (02514A) PEDESTRIAN IMPROVEMENTS  o/ THAMES RIVER - AC CONVERSION</t>
  </si>
  <si>
    <t>0102-0358</t>
  </si>
  <si>
    <t>US 7/15</t>
  </si>
  <si>
    <t>COMPLETE THE RTES 15 &amp; 7 INTERCHANGE - AC ENTRY</t>
  </si>
  <si>
    <t>COMPLETE THE RTES 15 &amp; 7 INTERCHANGE - AC CONVERSION</t>
  </si>
  <si>
    <t>5,6</t>
  </si>
  <si>
    <t>0124-0173</t>
  </si>
  <si>
    <t>SEYMOUR/BEACON FALLS/NAUGATUCK</t>
  </si>
  <si>
    <t>PRRP - PAVEMENT REHAB</t>
  </si>
  <si>
    <t>0128-0159</t>
  </si>
  <si>
    <t>CT 10/US 202</t>
  </si>
  <si>
    <t>SIMSBURY</t>
  </si>
  <si>
    <t xml:space="preserve">INTERSECTION IMPROVEMENTS @ CT 315 </t>
  </si>
  <si>
    <t>INTERSECTION IMPROVEMENTS @ CT 315</t>
  </si>
  <si>
    <t>0151-0341</t>
  </si>
  <si>
    <t>WATERBURY</t>
  </si>
  <si>
    <t>AUXILIARY LANE EB EXITS 17-18 - AC ENTRY</t>
  </si>
  <si>
    <t>AUXILIARY LANE EB EXITS 17-18 - AC CONVERSION</t>
  </si>
  <si>
    <t>0156-0186</t>
  </si>
  <si>
    <t>WEST HAVEN</t>
  </si>
  <si>
    <t xml:space="preserve">AUXILIARY LANE CONSTRUCTION, REPLACE BR 00158 &amp; 00159 </t>
  </si>
  <si>
    <t>AUXILIARY LANE CONSTRUCTION, REPLACE BR 00158 &amp; 00159</t>
  </si>
  <si>
    <t>0159-0193</t>
  </si>
  <si>
    <t>WETHERSFIELD</t>
  </si>
  <si>
    <t>NHS - REPLACE BRS 00642, 00810, 00811, SAFETY &amp; INTERCHANGE RAMP IMPROVEMENTS - AC ENTRY</t>
  </si>
  <si>
    <t>NHS - REPLACE BRS 00642, 00810, 00811, SAFETY &amp; INTERCHANGE RAMP IMPROVEMENTS - AC CONVERSION</t>
  </si>
  <si>
    <t>0164-0245</t>
  </si>
  <si>
    <t>I-291</t>
  </si>
  <si>
    <t>WINDSOR/SOUTH WINDSOR</t>
  </si>
  <si>
    <t>REHAB BR 01431 (BISSELL) o/ CT RIVER - AC ENTRY</t>
  </si>
  <si>
    <t>REHAB BR 01431 (BISSELL) o/ CT RIVER - AC CONVERSION</t>
  </si>
  <si>
    <t>0171-0500</t>
  </si>
  <si>
    <t>I-84/I-91</t>
  </si>
  <si>
    <t>UHPC BEAM END REPAIRS ON VARIOUS INTERSTATE CRCOG BRIDGES - AC ENTRY</t>
  </si>
  <si>
    <t>UHPC BEAM END REPAIRS ON VARIOUS INTERSTATE CRCOG BRIDGES - AC CONVERSION</t>
  </si>
  <si>
    <t>170C-ENHS</t>
  </si>
  <si>
    <t>CE BRIDGE INSP - NHS ROADS, NBI BRIDGES ONLY - AC ENTRY</t>
  </si>
  <si>
    <t>CE BRIDGE INSP - NHS ROADS, NBI BRIDGES ONLY - AC CONVERSION</t>
  </si>
  <si>
    <t>170S-FNHS</t>
  </si>
  <si>
    <t>SF BRIDGE INSP - NHS ROADS - AC ENTRY</t>
  </si>
  <si>
    <t>SF BRIDGE INSP - NHS ROADS - AC CONVERSION</t>
  </si>
  <si>
    <t>170S-SNHS</t>
  </si>
  <si>
    <t>CE SIGN SUPPORT INSP - NHS ROADS - AC ENTRY</t>
  </si>
  <si>
    <t>CE SIGN SUPPORT INSP - NHS ROADS - AC CONVERSION</t>
  </si>
  <si>
    <t>BRDG-LRNH</t>
  </si>
  <si>
    <t>LOAD RATINGS FOR BRIDGES - NHS ROADS - AC ENTRY</t>
  </si>
  <si>
    <t>LOAD RATINGS FOR BRIDGES - NHS ROADS - AC CONVERSION</t>
  </si>
  <si>
    <t>0061-0156</t>
  </si>
  <si>
    <t>CT 15/SR 707</t>
  </si>
  <si>
    <t>INTERCHANGE IMPROVEMENTS</t>
  </si>
  <si>
    <t>0085-0146</t>
  </si>
  <si>
    <t>CT 85</t>
  </si>
  <si>
    <t>MONTVILLE/SALEM</t>
  </si>
  <si>
    <t>CORRIDOR IMPROVEMENTS SOUTH OF CT 82 - AC ENTRY</t>
  </si>
  <si>
    <t>CORRIDOR IMPROVEMENTS SOUTH OF CT 82 - AC CONVERSION</t>
  </si>
  <si>
    <t>0097-0095</t>
  </si>
  <si>
    <t>US 44</t>
  </si>
  <si>
    <t>NORFOLK</t>
  </si>
  <si>
    <t>REPLACEMENT OF RETAINING WALLS ON US 44 - AC ENTRY</t>
  </si>
  <si>
    <t>REPLACEMENT OF RETAINING WALLS ON US 44 - AC CONVERSION</t>
  </si>
  <si>
    <t>11,13</t>
  </si>
  <si>
    <t>0104-0117</t>
  </si>
  <si>
    <t>I-95 SB</t>
  </si>
  <si>
    <t>OLD LYME/EAST LYME</t>
  </si>
  <si>
    <t>RECONFIGURE EXITS 71/72 - AC ENTRY</t>
  </si>
  <si>
    <t>RECONFIGURE EXITS 71/72 - AC CONVERSION</t>
  </si>
  <si>
    <t>PRRP - PAVEMENT REHAB &amp; RECONSTRUCTION - AC ENTRY</t>
  </si>
  <si>
    <t>PRRP - PAVEMENT REHAB &amp; RECONSTRUCTION - AC CONVERSION</t>
  </si>
  <si>
    <t>0036-0203</t>
  </si>
  <si>
    <t>ANSONIA/DERBY/SEYMOUR</t>
  </si>
  <si>
    <t>RESURFACING, BRIDGE REHAB &amp; SAFETY IMPROVEMENTS (DESIGN-BUILD) - AC ENTRY</t>
  </si>
  <si>
    <t>RESURFACING, BRIDGE REHAB &amp; SAFETY IMPROVEMENTS (DESIGN-BUILD) - AC CONVERSION</t>
  </si>
  <si>
    <t>AUXILIARY LANE CONSTRUCTION, REPLACE BR 00158 &amp; 00159 - AC ENTRY</t>
  </si>
  <si>
    <t>AUXILIARY LANE CONSTRUCTION, REPLACE BR 00158 &amp; 00159 - AC CONVERSION</t>
  </si>
  <si>
    <t>0043-0133</t>
  </si>
  <si>
    <t>US 1</t>
  </si>
  <si>
    <t>EAST HAVEN</t>
  </si>
  <si>
    <t>MODERN ROUNDABOUT AT US 1 &amp; CT 100</t>
  </si>
  <si>
    <t>0083-0275</t>
  </si>
  <si>
    <t>DRAINAGE IMPROVEMENTS</t>
  </si>
  <si>
    <t>5,7</t>
  </si>
  <si>
    <t>0084-0114</t>
  </si>
  <si>
    <t>CT 34</t>
  </si>
  <si>
    <t>MONROE/OXFORD</t>
  </si>
  <si>
    <t>NHS - REPLACE BR 01843 o/ STEVENSON DAM &amp; HOUSATONIC RIVER</t>
  </si>
  <si>
    <t>0094-0270</t>
  </si>
  <si>
    <t>CT 32</t>
  </si>
  <si>
    <t>NEW LONDON/WATERFORD</t>
  </si>
  <si>
    <t>ROUTE 32 CORRIDOR IMPROVEMENTS</t>
  </si>
  <si>
    <t>0103-0285</t>
  </si>
  <si>
    <t>NORWICH</t>
  </si>
  <si>
    <t>BRIDGE IMPROVEMENTS; NON-NBI BR. 07064 o/ UNNAMED BROOK</t>
  </si>
  <si>
    <t>0131-0209</t>
  </si>
  <si>
    <t>SOUTHINGTON/PLAINVILLE</t>
  </si>
  <si>
    <t>PRRP - PAVEMENT REHAB &amp; UPGRADE GUIDERAILS</t>
  </si>
  <si>
    <t>0135-XXX1</t>
  </si>
  <si>
    <t>STAMFORD</t>
  </si>
  <si>
    <t>REALIGN I-95 &amp; REPLACE BR 00032</t>
  </si>
  <si>
    <t>0152-0163</t>
  </si>
  <si>
    <t>WATERFORD</t>
  </si>
  <si>
    <t>SIGNALIZED INT. IMPRVMTS AT SR 693 AND OLD NORWICH RD</t>
  </si>
  <si>
    <t>0158-0224</t>
  </si>
  <si>
    <t>WESTPORT</t>
  </si>
  <si>
    <t>PRRP - PAVEMENT REHAB, GUIDERAIL AND ROADSIDE SAFETY UPGRADES</t>
  </si>
  <si>
    <t>0167-0108</t>
  </si>
  <si>
    <t>WOODBRIDGE/NEW HAVEN</t>
  </si>
  <si>
    <t>HEROES TUNNEL IMPROVEMENT UNDER WEST ROCK RIDGE</t>
  </si>
  <si>
    <t>PRFP</t>
  </si>
  <si>
    <t>0011-0161</t>
  </si>
  <si>
    <t>CT 178</t>
  </si>
  <si>
    <t>BLOOMFIELD</t>
  </si>
  <si>
    <t>REPLACE BR 01488 (NBI CULVERT) o/ WASH BROOK</t>
  </si>
  <si>
    <t>0011-0162</t>
  </si>
  <si>
    <t>REPLACE NON-NBI BR 07105 (CULVERT) o/ TUMBLEDOWN BRK TRB</t>
  </si>
  <si>
    <t>0053-0200</t>
  </si>
  <si>
    <t>CT 83</t>
  </si>
  <si>
    <t>REPLACE CULVERT CARRYING UNNAMED BROOK U/ CT 83</t>
  </si>
  <si>
    <t>0119-0124</t>
  </si>
  <si>
    <t>CT 47</t>
  </si>
  <si>
    <t>ROXBURY</t>
  </si>
  <si>
    <t>REPLACE BR 02964 o/ UNNAMED STREAM</t>
  </si>
  <si>
    <t>0164-0249</t>
  </si>
  <si>
    <t>SOUTH WINDSOR/WINDSOR</t>
  </si>
  <si>
    <t>BRIDGE IMPROVEMENTS; BR 01431 (BISSELL) o/ CT RIVER</t>
  </si>
  <si>
    <t>SFTY-RP</t>
  </si>
  <si>
    <t>0170-SFTY</t>
  </si>
  <si>
    <t>SAFETY PROGRAM, HSIP (SAFETY REPORT)</t>
  </si>
  <si>
    <t>STPA</t>
  </si>
  <si>
    <t>0058-0341</t>
  </si>
  <si>
    <t>SR 614</t>
  </si>
  <si>
    <t>SIGNALIZATION AT I-95 INTERCHANGE NB &amp; SB RAMPS &amp; SANDY HOLLOW ROAD</t>
  </si>
  <si>
    <t>0063-0742</t>
  </si>
  <si>
    <t>GHMP - RAMP CLOSURES AND TRAFFIC SIGNAL UPGRADES</t>
  </si>
  <si>
    <t>0082-0327</t>
  </si>
  <si>
    <t>INSTALL PEDESTRIAN BRIDGE o/ ROUTE 9 - AC ENTRY</t>
  </si>
  <si>
    <t>INSTALL PEDESTRIAN BRIDGE o/ ROUTE 9 - AC CONVERSION</t>
  </si>
  <si>
    <t>0133-0100</t>
  </si>
  <si>
    <t>CT 138</t>
  </si>
  <si>
    <t>SPRAGUE</t>
  </si>
  <si>
    <t>REPLACE DETERIORATED 30" CORRUGATED METAL PIPIE</t>
  </si>
  <si>
    <t>0156-0184</t>
  </si>
  <si>
    <t>KIMBERLY AVENUE (SR 745)</t>
  </si>
  <si>
    <t>REPLACE BR 03612 o/ WEST RIVER - AC ENTRY</t>
  </si>
  <si>
    <t>REPLACE BR 03612 o/ WEST RIVER - AC CONVERSION</t>
  </si>
  <si>
    <t>0170-3713</t>
  </si>
  <si>
    <t>MASP-INSP</t>
  </si>
  <si>
    <t>MAST ARM &amp; SPAN POLE INSPECTIONS - AC ENTRY</t>
  </si>
  <si>
    <t>MAST ARM &amp; SPAN POLE INSPECTIONS - AC CONVERSION</t>
  </si>
  <si>
    <t>0170-3751</t>
  </si>
  <si>
    <t>ASST-MGMT</t>
  </si>
  <si>
    <t>ASSET MANAGEMENT GROUP - AC ENTRY</t>
  </si>
  <si>
    <t>ASSET MANAGEMENT GROUP - AC CONVERSION</t>
  </si>
  <si>
    <t>0170-3752</t>
  </si>
  <si>
    <t>BRDG-MGMT</t>
  </si>
  <si>
    <t>BRIDGE MANAGEMENT GROUP - AC ENTRY</t>
  </si>
  <si>
    <t>BRIDGE MANAGEMENT GROUP - AC CONVERSION</t>
  </si>
  <si>
    <t>0170-3753</t>
  </si>
  <si>
    <t>PVMT-MGMT</t>
  </si>
  <si>
    <t>PAVEMENT MANAGEMENT GROUP - AC ENTRY</t>
  </si>
  <si>
    <t>PAVEMENT MANAGEMENT GROUP - AC CONVERSION</t>
  </si>
  <si>
    <t>170S-SNON</t>
  </si>
  <si>
    <t>CE SIGN SUPPORT INSP - NON-NHS ROADS - AC ENTRY</t>
  </si>
  <si>
    <t>CE SIGN SUPPORT INSP - NON-NHS ROADS - AC CONVERSION</t>
  </si>
  <si>
    <t>CTSS-OIPX</t>
  </si>
  <si>
    <t>COMPUTERIZED TRAFFIC SIGNAL SYSTEMS OPERATIONAL IMPROVEMENT PROJECT - AC ENTRY</t>
  </si>
  <si>
    <t>COMPUTERIZED TRAFFIC SIGNAL SYSTEMS OPERATIONAL IMPROVEMENT PROJECT - AC CONVERSION</t>
  </si>
  <si>
    <t>PVMT-MARK</t>
  </si>
  <si>
    <t>TAM PAVEMENT MARKINGS PROGRAM (HWY OPS) - AC ENTRY</t>
  </si>
  <si>
    <t>TAM PAVEMENT MARKINGS PROGRAM (HWY OPS) - AC CONVERSION</t>
  </si>
  <si>
    <t>0103-0275</t>
  </si>
  <si>
    <t>CT 82</t>
  </si>
  <si>
    <t xml:space="preserve">SAFETY IMPROVEMENTS B/W NEW LONDON TURNPIKE AND DUNHAM STREET - AC ENTRY </t>
  </si>
  <si>
    <t>SAFETY IMPROVEMENTS B/W NEW LONDON TURNPIKE AND DUNHAM STREET - AC CONVERSION</t>
  </si>
  <si>
    <t>0105-0222</t>
  </si>
  <si>
    <t>CT 154</t>
  </si>
  <si>
    <t>REHAB SEAWALL REVETMENT - AC ENTRY</t>
  </si>
  <si>
    <t>REHAB SEAWALL REVETMENT - AC CONVERSION</t>
  </si>
  <si>
    <t>0154-0128</t>
  </si>
  <si>
    <t>CT 153</t>
  </si>
  <si>
    <t>WESTBROOK</t>
  </si>
  <si>
    <t>REPLACE BR 00232 o/ I-95 &amp; INT IMPROVEMENTS - AC ENTRY</t>
  </si>
  <si>
    <t>REPLACE BR 00232 o/ I-95 &amp; INT IMPROVEMENTS - AC CONVERSION</t>
  </si>
  <si>
    <t>0158-0225</t>
  </si>
  <si>
    <t>INTERSECTION IMPROVEMENTS; RT 57, RT 136, AND WESTON RD</t>
  </si>
  <si>
    <t>TAPX-ENGX</t>
  </si>
  <si>
    <t>TA PROGRAM - FEDERALLY ELIGIBLE ENGINEERING ACTIVITIES - AC ENTRY</t>
  </si>
  <si>
    <t>PE</t>
  </si>
  <si>
    <t>TA PROGRAM - FEDERALLY ELIGIBLE ENGINEERING ACTIVITIES - AC CONVERSION</t>
  </si>
  <si>
    <t>0109-0173</t>
  </si>
  <si>
    <t>TRAIL</t>
  </si>
  <si>
    <t>PLAINVILLE</t>
  </si>
  <si>
    <t>FCHT PHASE 3 - NORTON PARK TO ROUTE 72</t>
  </si>
  <si>
    <t>STPB</t>
  </si>
  <si>
    <t>0102-0381</t>
  </si>
  <si>
    <t>US 7</t>
  </si>
  <si>
    <t>NORWALK/WILTON</t>
  </si>
  <si>
    <t>INTERSECTION IMPROVEMENTS; GRIST MILL RD TO KENT ROAD</t>
  </si>
  <si>
    <t>0157-0090</t>
  </si>
  <si>
    <t>CT 53</t>
  </si>
  <si>
    <t>WESTON</t>
  </si>
  <si>
    <t>REPLACE TWO UNDERSIZED CULVERTS</t>
  </si>
  <si>
    <t>INTERSECTION IMPROVEMENTS; GRIST MILL RD TO KENT ROAD - AC ENTRY</t>
  </si>
  <si>
    <t>INTERSECTION IMPROVEMENTS; GRIST MILL RD TO KENT ROAD - AC CONVERSION</t>
  </si>
  <si>
    <t>STPH</t>
  </si>
  <si>
    <t>0063-0743</t>
  </si>
  <si>
    <t>PULASKI CIRCLE</t>
  </si>
  <si>
    <t>GHMP - REPLACE EXISTING ROADWAY W/ MODERN ROUNDABOUT</t>
  </si>
  <si>
    <t>0063-0745</t>
  </si>
  <si>
    <t>GHMP - IMPROVEMENTS AT VARIOUS INTERSECTIONS</t>
  </si>
  <si>
    <t>0093-0255</t>
  </si>
  <si>
    <t>CT 175/CT 9</t>
  </si>
  <si>
    <t>NEWINGTON/NEW BRITAIN</t>
  </si>
  <si>
    <t>GHMP - RAMP INTERSECTION IMPROVEMENTS</t>
  </si>
  <si>
    <t>0109-0174</t>
  </si>
  <si>
    <t>CROOKED STREET (SR 536)</t>
  </si>
  <si>
    <t>REPLACE BR 02214 o/ PAN AM RR - AC ENTRY</t>
  </si>
  <si>
    <t>REPLACE BR 02214 o/ PAN AM RR - AC CONVERSION</t>
  </si>
  <si>
    <t>0129-0117</t>
  </si>
  <si>
    <t>RT 190/RT 83</t>
  </si>
  <si>
    <t>SOMERS</t>
  </si>
  <si>
    <t xml:space="preserve">INTERSECTION IMPROVEMENTS </t>
  </si>
  <si>
    <t>INTERSECTION IMPROVEMENTS</t>
  </si>
  <si>
    <t>0155-0176</t>
  </si>
  <si>
    <t>US 44/CT 218 - CC</t>
  </si>
  <si>
    <t>WEST HARTFORD</t>
  </si>
  <si>
    <t>INTERSECTION MODIFICATIONS &amp; TRAFFIC SIGNAL REPLACEMENT</t>
  </si>
  <si>
    <t>GHMP - RAMP INTERSECTION IMPROVEMENTS - AC ENTRY</t>
  </si>
  <si>
    <t>GHMP - RAMP INTERSECTION IMPROVEMENTS - AC CONVERSION</t>
  </si>
  <si>
    <t>GHMP - REPLACE EXISTING ROADWAY W/ MODERN ROUNDABOUT - AC ENTRY</t>
  </si>
  <si>
    <t>GHMP - REPLACE EXISTING ROADWAY W/ MODERN ROUNDABOUT - AC CONVERSION</t>
  </si>
  <si>
    <t>0011-0157</t>
  </si>
  <si>
    <t>CT 189</t>
  </si>
  <si>
    <t>CONSTRUCT ROUNDABOUTS AT CT 178 &amp; WINTONBURY AVE</t>
  </si>
  <si>
    <t>STPNH</t>
  </si>
  <si>
    <t>0106-0108</t>
  </si>
  <si>
    <t>ORANGE</t>
  </si>
  <si>
    <t>OPERATIONAL LANE FROM MILFORD TL TO LAMBERT ROAD - AC ENTRY</t>
  </si>
  <si>
    <t>OPERATIONAL LANE FROM MILFORD TL TO LAMBERT ROAD - AC CONVERSION</t>
  </si>
  <si>
    <t>0154-0127</t>
  </si>
  <si>
    <t>REHAB BRIDGE 00349 o/ PATCHOGUE RIVER - AC ENTRY</t>
  </si>
  <si>
    <t>REHAB BRIDGE 00349 o/ PATCHOGUE RIVER - AC CONVERSION</t>
  </si>
  <si>
    <t>0092-0701</t>
  </si>
  <si>
    <t>INTERSECTION IMPROVEMENTS AT COLUMBUS AVE</t>
  </si>
  <si>
    <t>STPO</t>
  </si>
  <si>
    <t>0103-0274</t>
  </si>
  <si>
    <t>SAFETY IMPROVEMENTS FROM BANAS COURT TO FAIRMOUNT STREET - AC ENTRY</t>
  </si>
  <si>
    <t>SAFETY IMPROVEMENTS FROM BANAS COURT TO FAIRMOUNT STREET - AC CONVERSION</t>
  </si>
  <si>
    <t>STPR</t>
  </si>
  <si>
    <t>0003-0113</t>
  </si>
  <si>
    <t>CT 89</t>
  </si>
  <si>
    <t>ASHFORD</t>
  </si>
  <si>
    <t>REPLACE NON-NBI BR 07094 (CULVERT) o/ BASSET BROOK</t>
  </si>
  <si>
    <t>0054-0087</t>
  </si>
  <si>
    <t>CT 4/CT 63</t>
  </si>
  <si>
    <t>GOSHEN</t>
  </si>
  <si>
    <t>UPGRADE ROTARY AND PED. IMPROVEMENTS</t>
  </si>
  <si>
    <t>0065-0116</t>
  </si>
  <si>
    <t>HARWINTON</t>
  </si>
  <si>
    <t>REPLACE NON-NBI BR 01947 o/ BROOK</t>
  </si>
  <si>
    <t>0086-0094</t>
  </si>
  <si>
    <t>CT 109/CT 61</t>
  </si>
  <si>
    <t>MORRIS</t>
  </si>
  <si>
    <t>INTERSECTION IMPROVEMENTS &amp; INSTALL SIDEWALKS</t>
  </si>
  <si>
    <t>0101-0119</t>
  </si>
  <si>
    <t>CT 201</t>
  </si>
  <si>
    <t>NORTH STONINGTON</t>
  </si>
  <si>
    <t>CULVERT REPLACEMENT</t>
  </si>
  <si>
    <t>0116-0135</t>
  </si>
  <si>
    <t>REDDING</t>
  </si>
  <si>
    <t>REPLACE BR 01015 o/ SAUGATUCK RESERVOIR - AC ENTRY</t>
  </si>
  <si>
    <t>REPLACE BR 01015 o/ SAUGATUCK RESERVOIR - AC CONVERSION</t>
  </si>
  <si>
    <t>0162-0159</t>
  </si>
  <si>
    <t>CT 263</t>
  </si>
  <si>
    <t>WINCHESTER</t>
  </si>
  <si>
    <t>REPLACE BR 01571 o/ EAST BRANCH NAUGATUCK RIVER</t>
  </si>
  <si>
    <t>0113-0113</t>
  </si>
  <si>
    <t>CT 165</t>
  </si>
  <si>
    <t>PRESTON</t>
  </si>
  <si>
    <t>REHAB NON-NBI BRIDGE 07104 (CULVERT) o/ UNNAMED BROOK - AC ENTRY</t>
  </si>
  <si>
    <t>REHAB NON-NBI BRIDGE 07104 (CULVERT) o/ UNNAMED BROOK - AC CONVERSION</t>
  </si>
  <si>
    <t>0145-0107</t>
  </si>
  <si>
    <t>UNION</t>
  </si>
  <si>
    <t>REHAB NON-NBI BR 07093 (CULVERT) o/ UNNAMED BROOK - AC ENTRY</t>
  </si>
  <si>
    <t>REHAB NON-NBI BR 07093 (CULVERT) o/ UNNAMED BROOK - AC CONVERSION</t>
  </si>
  <si>
    <t>0150-0138</t>
  </si>
  <si>
    <t>WASHINGTON</t>
  </si>
  <si>
    <t>REPLACE RETAINING WALL &amp; SAFETY IMPROVEMENTS - AC ENTRY</t>
  </si>
  <si>
    <t>REPLACE RETAINING WALL &amp; SAFETY IMPROVEMENTS - AC CONVERSION</t>
  </si>
  <si>
    <t>0069-0081</t>
  </si>
  <si>
    <t>CT 148</t>
  </si>
  <si>
    <t>KILLINGWORTH</t>
  </si>
  <si>
    <t>KROUPA POND DAM (ID 07014) IMPROVEMENTS - AC ENTRY</t>
  </si>
  <si>
    <t>KROUPA POND DAM (ID 07014) IMPROVEMENTS - AC CONVERSION</t>
  </si>
  <si>
    <t>0070-0119</t>
  </si>
  <si>
    <t>CT 616</t>
  </si>
  <si>
    <t>LEBANON</t>
  </si>
  <si>
    <t>REPLACE NON-NBI BR 07119 (CULVERT) o/ GOSHEN BROOK</t>
  </si>
  <si>
    <t>TAPB</t>
  </si>
  <si>
    <t>0015-0391</t>
  </si>
  <si>
    <t>PARK AVENUE</t>
  </si>
  <si>
    <t>PARK AVENUE SOUTH STREETSCAPE</t>
  </si>
  <si>
    <t>0135-0358</t>
  </si>
  <si>
    <t>ROUTE 1 PEDESTRIAN IMPROVEMENTS</t>
  </si>
  <si>
    <t>0138-0255</t>
  </si>
  <si>
    <t>STRATFORD</t>
  </si>
  <si>
    <t>HOUSATONIC RIVER GREENWAY - PHASE 3</t>
  </si>
  <si>
    <t>0170-5032</t>
  </si>
  <si>
    <t>0015-0390</t>
  </si>
  <si>
    <t>STREETSCAPE; WALDEMERE AVE TO RAILROAD AVE</t>
  </si>
  <si>
    <t>PARK AVENUE SOUTH STREETSCAPE - AC ENTRY</t>
  </si>
  <si>
    <t>PARK AVENUE SOUTH STREETSCAPE - AC CONVERSION</t>
  </si>
  <si>
    <t>ROUTE 1 PEDESTRIAN IMPROVEMENTS - AC ENTRY</t>
  </si>
  <si>
    <t>ROUTE 1 PEDESTRIAN IMPROVEMENTS - AC CONVERSION</t>
  </si>
  <si>
    <t>TAP-FLEX</t>
  </si>
  <si>
    <t>0061-0158</t>
  </si>
  <si>
    <t>PED/BIKE TRAIL</t>
  </si>
  <si>
    <t>FCHT PHASE 2 - CROSSING IMPROVEMENTS</t>
  </si>
  <si>
    <t>0143-0196</t>
  </si>
  <si>
    <t>WINSTED ROAD</t>
  </si>
  <si>
    <t>TORRINGTON</t>
  </si>
  <si>
    <t>CONSTRUCT SHARED PATH ALONG AND UNDER S.R. 800 - AC ENTRY</t>
  </si>
  <si>
    <t>CONSTRUCT SHARED PATH ALONG AND UNDER S.R. 800 - AC CONVERSION</t>
  </si>
  <si>
    <t>0108-0194</t>
  </si>
  <si>
    <t>GREENWAY</t>
  </si>
  <si>
    <t>EXTENSION OF MOOSUP VALLEY TRAIL</t>
  </si>
  <si>
    <t>0163-0207</t>
  </si>
  <si>
    <t>WINDHAM</t>
  </si>
  <si>
    <t>AIR LINE TRAIL IMPROVEMENTS</t>
  </si>
  <si>
    <t>TAPH</t>
  </si>
  <si>
    <t>0159-0196</t>
  </si>
  <si>
    <t>CONSTRUCT SIDEWALKS AT HIGHCREST &amp; C.W. ELEMENTARY SCHOOLS</t>
  </si>
  <si>
    <t>0011-0164</t>
  </si>
  <si>
    <t>CONSTRUCT GREENWAY FROM TOBEY RD TO BLOOMFIELD H.S.</t>
  </si>
  <si>
    <t>TAPNH</t>
  </si>
  <si>
    <t>0027-0131</t>
  </si>
  <si>
    <t>CLINTON</t>
  </si>
  <si>
    <t>SIDEWALK EXTENSION</t>
  </si>
  <si>
    <t>0154-0130</t>
  </si>
  <si>
    <t>SIDEWALK IMPROVEMENTS - AC ENTRY</t>
  </si>
  <si>
    <t>SIDEWALK IMPROVEMENTS - AC CONVERSION</t>
  </si>
  <si>
    <t>TAPO</t>
  </si>
  <si>
    <t>0034-0362</t>
  </si>
  <si>
    <t>CITYWIDE SIDEWALK IMPROVEMENTS</t>
  </si>
  <si>
    <t>0058-0349</t>
  </si>
  <si>
    <t>ON-ROAD BICYCLE IMPROVEMENTS</t>
  </si>
  <si>
    <t>0094-0269</t>
  </si>
  <si>
    <t>WILLIAMS STREET</t>
  </si>
  <si>
    <t>PED &amp; BICYCLE IMPROVEMENTS (PHASE 2)</t>
  </si>
  <si>
    <t>0034-0363</t>
  </si>
  <si>
    <t>MID-BLOCK CROSSING IMPROVEMENTS</t>
  </si>
  <si>
    <t>TAPR</t>
  </si>
  <si>
    <t>0111-0126</t>
  </si>
  <si>
    <t>POMFRET/PUTNAM</t>
  </si>
  <si>
    <t>AIR LINE TRAIL RECONSTRUCTION - AC ENTRY</t>
  </si>
  <si>
    <t>AIR LINE TRAIL RECONSTRUCTION - AC CONVERSION</t>
  </si>
  <si>
    <t>TAPSU</t>
  </si>
  <si>
    <t>0300-2027TK</t>
  </si>
  <si>
    <t>NHL</t>
  </si>
  <si>
    <t>NEW HAVEN LINE TRACK PROGRAM - ANNUAL PROGRAM</t>
  </si>
  <si>
    <t>0301-0192CN</t>
  </si>
  <si>
    <t>STAMFORD YARD CATENARY LEADS AND CAR WASH FACILITY</t>
  </si>
  <si>
    <t>0301-0530CN</t>
  </si>
  <si>
    <t>NHL - INDIAN RIVER BRIDGE - MILFORD</t>
  </si>
  <si>
    <t>0301-1177CN</t>
  </si>
  <si>
    <t xml:space="preserve">NHL - WALK MOVEABLE BRIDGE </t>
  </si>
  <si>
    <t>0301-0522CN</t>
  </si>
  <si>
    <t xml:space="preserve">NHL - NEW HAVEN UNION STATION PLATFORM REPLACEMENT </t>
  </si>
  <si>
    <t>0301-2028TK</t>
  </si>
  <si>
    <t>NEW HAVEN LINE TRACK PROGRAM</t>
  </si>
  <si>
    <t>0300-2029TK</t>
  </si>
  <si>
    <t>0301-2029CN</t>
  </si>
  <si>
    <t xml:space="preserve">NHY-MASTER COMPLEX </t>
  </si>
  <si>
    <t>0300-2030TK</t>
  </si>
  <si>
    <t>0301-2030CN</t>
  </si>
  <si>
    <t>1,5,8,10,11</t>
  </si>
  <si>
    <t>0400-2027FI</t>
  </si>
  <si>
    <t>CTTRANSIT</t>
  </si>
  <si>
    <t>CTTRANSIT FACILITY IMPROVEMENTS FY 27</t>
  </si>
  <si>
    <t>0400-2027RS</t>
  </si>
  <si>
    <t>CTTRANSIT SYSTEMWIDE BUS REPLACEMENTS FY 27</t>
  </si>
  <si>
    <t>ACQ</t>
  </si>
  <si>
    <t>0400-2028FI</t>
  </si>
  <si>
    <t>CTTRANSIT FACILITY IMPROVEMENTS FY 28</t>
  </si>
  <si>
    <t>0400-2028RS</t>
  </si>
  <si>
    <t>CTTRANSIT SYSTEMWIDE BUS REPLACEMENTS FY 28</t>
  </si>
  <si>
    <t>0400-2029FI</t>
  </si>
  <si>
    <t>CTTRANSIT FACILITY IMPROVEMENTS FY 29</t>
  </si>
  <si>
    <t>0400-2029RS</t>
  </si>
  <si>
    <t>CTTRANSIT SYSTEMWIDE BUS REPLACEMENTS FY 29</t>
  </si>
  <si>
    <t>0400-2030FI</t>
  </si>
  <si>
    <t>CTTRANSIT FACILITY IMPROVEMENTS FY 30</t>
  </si>
  <si>
    <t>0400-2030RS</t>
  </si>
  <si>
    <t>CTTRANSIT SYSTEMWIDE BUS REPLACEMENTS FY 30</t>
  </si>
  <si>
    <t>6,7</t>
  </si>
  <si>
    <t>5307C</t>
  </si>
  <si>
    <t>0036-2027EQ</t>
  </si>
  <si>
    <t>VTD</t>
  </si>
  <si>
    <t>DERBY</t>
  </si>
  <si>
    <t>NVCOG/VTD - ADMIN CAPITAL/MISC SUPPORT FY 27</t>
  </si>
  <si>
    <t>0170-2027AD</t>
  </si>
  <si>
    <t>TRANSIT CAPITAL PLANNING - FY 27</t>
  </si>
  <si>
    <t>0400-2027EQ</t>
  </si>
  <si>
    <t>CTTRANSIT - MISC ADMIN CAPITAL/ FAC IMPROVEMENTS FY 27</t>
  </si>
  <si>
    <t>0401-2027CN</t>
  </si>
  <si>
    <t>CTTRANSIT FACILITY IMPROVEMENTS (HARTFORD)</t>
  </si>
  <si>
    <t>0410-2027EQ</t>
  </si>
  <si>
    <t>GBTA</t>
  </si>
  <si>
    <t>GBTA - ADMIN CAPITAL/MISC SUPPORT FY 27</t>
  </si>
  <si>
    <t>0410-2027FI</t>
  </si>
  <si>
    <t>GBTA - BRIDGEPORT INTERMODAL CENTER IMPROVEMENTS FY 27</t>
  </si>
  <si>
    <t>0412-2027CN</t>
  </si>
  <si>
    <t>NTD</t>
  </si>
  <si>
    <t xml:space="preserve">NORWALK TD - FACILITY SOGR </t>
  </si>
  <si>
    <t>0412-2027EQ</t>
  </si>
  <si>
    <t>NORWALK TD - ADMIN CAPITAL/MISC SUPPORT FY 27</t>
  </si>
  <si>
    <t>0412-2027PA</t>
  </si>
  <si>
    <t>NORWALK TD - PARATRANSIT VEHICLES FY 27</t>
  </si>
  <si>
    <t>0414-2027EQ</t>
  </si>
  <si>
    <t>SEAT</t>
  </si>
  <si>
    <t>SEAT - ADMIN CAPITAL/MISC SUPPORT FY 27</t>
  </si>
  <si>
    <t>0414-2027PA</t>
  </si>
  <si>
    <t>SEAT - PARATRANSIT VEHICLES FY 27</t>
  </si>
  <si>
    <t>0416-2027CN</t>
  </si>
  <si>
    <t>HART</t>
  </si>
  <si>
    <t>HART - FACILITY IMPROVEMENTS FY 27</t>
  </si>
  <si>
    <t>0416-2027EQ</t>
  </si>
  <si>
    <t>HART ADMIN CAPITAL/MISC SUPPORT FY 27</t>
  </si>
  <si>
    <t>0416-2027PA</t>
  </si>
  <si>
    <t>HART -PARATRANSIT VEHICLES FY 27</t>
  </si>
  <si>
    <t>0416-2027RS</t>
  </si>
  <si>
    <t>HART - REPLACE 35FT BUSES FY 27</t>
  </si>
  <si>
    <t>0422-2027CN</t>
  </si>
  <si>
    <t>ESTUARY TD</t>
  </si>
  <si>
    <t>OLD SAYBROOK/MIDDLETOWN</t>
  </si>
  <si>
    <t>ETD - MAIN/ADMIN FACILITY 110-120 N MAIN ST REHAB/IMPROVEMENTS FY 27</t>
  </si>
  <si>
    <t>0422-2027EQ</t>
  </si>
  <si>
    <t>ETD - ADMIN CAPITAL/MISC SUPPORT FY 27</t>
  </si>
  <si>
    <t>0422-2027RS</t>
  </si>
  <si>
    <t>ETD - REPLACE 4 30FT BUSES FY 27</t>
  </si>
  <si>
    <t>0424-2027CN</t>
  </si>
  <si>
    <t>MLFD TD</t>
  </si>
  <si>
    <t>MILFORD TD - FACILITY IMPROVEMENTS FY 27</t>
  </si>
  <si>
    <t>0424-2027EQ</t>
  </si>
  <si>
    <t>MILFORD TD - ADMIN CAPITAL/MISC SUPPORT FY 27</t>
  </si>
  <si>
    <t>0424-2027PA</t>
  </si>
  <si>
    <t>MILFORD TD - PARATRANSIT VEHICLES FY 27</t>
  </si>
  <si>
    <t>0426-2027CN</t>
  </si>
  <si>
    <t>GHTD</t>
  </si>
  <si>
    <t>GHTD - UNION STATION REHAB/IMPROVEMENTS FY 27</t>
  </si>
  <si>
    <t>0426-2027EQ</t>
  </si>
  <si>
    <t>GHTD - ADMIN CAPITAL/MISC SUPPORT FY 27</t>
  </si>
  <si>
    <t>0426-2027PA</t>
  </si>
  <si>
    <t>GHTD - REPLACE PARATRANSIT VEHICLES FY 27</t>
  </si>
  <si>
    <t>0427-2027EQ</t>
  </si>
  <si>
    <t>GNHTD</t>
  </si>
  <si>
    <t>NEW HAVEN/HAMDEN</t>
  </si>
  <si>
    <t>GNHTD - ADMIN CAPITAL/MISC SUPPORT FY 27</t>
  </si>
  <si>
    <t>0427-2027PA</t>
  </si>
  <si>
    <t>GNHTD - REPLACE PARATRANSIT VEHICLES FY 27</t>
  </si>
  <si>
    <t>0036-2028EQ</t>
  </si>
  <si>
    <t>NVCOG/VTD - ADMIN CAPITAL/MISC SUPPORT FY 28</t>
  </si>
  <si>
    <t>0170-2028AD</t>
  </si>
  <si>
    <t>TRANSIT CAPITAL PLANNING - FY 28</t>
  </si>
  <si>
    <t>0310-0076CN</t>
  </si>
  <si>
    <t>NEW HAVEN - STATE STREET STATION IMPROVEMENTS</t>
  </si>
  <si>
    <t>0400-2028EQ</t>
  </si>
  <si>
    <t>CTTRANSIT - MISC ADMIN CAPITAL/ FAC IMPROVEMENTS FY 28</t>
  </si>
  <si>
    <t>0401-2028CN</t>
  </si>
  <si>
    <t>0402-0034CN</t>
  </si>
  <si>
    <t>0402-0034</t>
  </si>
  <si>
    <t>MOVE NH BRT</t>
  </si>
  <si>
    <t>MOVE NEW HAVEN ON-STREET BRT SYSTEM - CONSTRUCTION</t>
  </si>
  <si>
    <t>0410-2028CN</t>
  </si>
  <si>
    <t>GBTA - BRIDGEPORT INTERMODAL CENTER IMPROVEMENTS FY 28</t>
  </si>
  <si>
    <t>0410-2028EQ</t>
  </si>
  <si>
    <t>GBTA ADMIN CAPITAL/MISC SUPPORT FY 28</t>
  </si>
  <si>
    <t>0412-2028EQ</t>
  </si>
  <si>
    <t>NORWALK TD - ADMIN CAPITAL/MISC SUPPORT FY 28</t>
  </si>
  <si>
    <t>0412-2028RS</t>
  </si>
  <si>
    <t>NORWALK TD - REPLACE 10 35FT &amp; 2 40FT BUSES</t>
  </si>
  <si>
    <t>0414-2028EQ</t>
  </si>
  <si>
    <t>SEAT - ADMIN CAPITAL/MISC SUPPORT FY 28</t>
  </si>
  <si>
    <t>0416-2028CN</t>
  </si>
  <si>
    <t>HART - FACILITY IMPROVEMENTS FY 28</t>
  </si>
  <si>
    <t>0416-2028EQ</t>
  </si>
  <si>
    <t>HART - ADMIN CAPITAL/MISC SUPPORT FY 28</t>
  </si>
  <si>
    <t>0424-2028CN</t>
  </si>
  <si>
    <t>MILFORD TD - FACILITY IMPROVEMENTS FY 28</t>
  </si>
  <si>
    <t>0424-2028EQ</t>
  </si>
  <si>
    <t>MILFORD TD - ADMIN CAPITAL/MISC SUPPORT FY 28</t>
  </si>
  <si>
    <t>0424-2028PA</t>
  </si>
  <si>
    <t>MILFORD TD - PARATRANSIT VEHICLES FY 28</t>
  </si>
  <si>
    <t>0426-2028CN</t>
  </si>
  <si>
    <t>GHTD - UNION STATION REHAB/IMPROVEMENTS FY 28</t>
  </si>
  <si>
    <t>0426-2028EQ</t>
  </si>
  <si>
    <t>GHTD - ADMIN CAPITAL/MISC SUPPORT FY 28</t>
  </si>
  <si>
    <t>0426-2028PA</t>
  </si>
  <si>
    <t>GHTD - REPLACE PARATRANSIT VEHICLES FY 28</t>
  </si>
  <si>
    <t>0427-0071CN</t>
  </si>
  <si>
    <t>GNHTD/CTDOT</t>
  </si>
  <si>
    <t>GNHTD/CTDOT - NEW FACILITY</t>
  </si>
  <si>
    <t>0427-2028CN</t>
  </si>
  <si>
    <t>GNHTD - FACILITY REPAIRS/IMPROVEMENTS FY 28</t>
  </si>
  <si>
    <t>0427-2028EQ</t>
  </si>
  <si>
    <t>GNHTD - ADMIN CAPITAL/MISC SUPPORT FY 28</t>
  </si>
  <si>
    <t>0427-2028PA</t>
  </si>
  <si>
    <t>GNHTD - REPLACE PARATRANSIT VEHICLES FY 28</t>
  </si>
  <si>
    <t>0430-2028PA</t>
  </si>
  <si>
    <t>CTTRANSIT WATERBURY - SMALL BUS REPLACEMENT (22) FY 28</t>
  </si>
  <si>
    <t>0478-2028CN</t>
  </si>
  <si>
    <t>ETD - FACILITY IMPROVEMENTS FY 28</t>
  </si>
  <si>
    <t>0478-2028EQ</t>
  </si>
  <si>
    <t>ETD - ADMIN CAPITAL/MISC SUPPORT FY 28</t>
  </si>
  <si>
    <t>0478-2028PA</t>
  </si>
  <si>
    <t>ETD - REPLACE PARATRANSIT 9 - 2024 VEHICLES FY 28</t>
  </si>
  <si>
    <t>0478-2028RS</t>
  </si>
  <si>
    <t>ETD - REPLACE 3 2016 35FT BUSES FY 28</t>
  </si>
  <si>
    <t>0036-2029EQ</t>
  </si>
  <si>
    <t>NVCOG/VTD - ADMIN CAPITAL/MISC SUPPORT FY 29</t>
  </si>
  <si>
    <t>0170-2029AD</t>
  </si>
  <si>
    <t>GBTA - BRIDGEPORT INTERMODAL CENTER IMPROVEMENTS FY 29</t>
  </si>
  <si>
    <t>0400-2029EQ</t>
  </si>
  <si>
    <t>CTTRANSIT - MISC ADMIN CAPITAL/ FAC IMPROVEMENTS FY 29</t>
  </si>
  <si>
    <t>0401-2029CN</t>
  </si>
  <si>
    <t>0410-2029CN</t>
  </si>
  <si>
    <t>0410-2029EQ</t>
  </si>
  <si>
    <t>GBTA ADMIN CAPITAL/MISC SUPPORT FY 29</t>
  </si>
  <si>
    <t>0410-2029RS</t>
  </si>
  <si>
    <t>GBTA REPLACE 20 40FT &amp; 15 35 FT BUSES</t>
  </si>
  <si>
    <t>0412-2029EQ</t>
  </si>
  <si>
    <t>NORWALK TD - ADMIN CAPITAL/MISC SUPPORT FY 29</t>
  </si>
  <si>
    <t>0412-2029PA</t>
  </si>
  <si>
    <t>NORWALK TD - PARATRANSIT VEHICLES FY 29</t>
  </si>
  <si>
    <t>0414-2029CN</t>
  </si>
  <si>
    <t>SEAT - REPLACE SMALL BUSES (4) FY 29</t>
  </si>
  <si>
    <t>0414-2029EQ</t>
  </si>
  <si>
    <t>SEAT - ADMIN CAPITAL/MISC SUPPORT FY 29</t>
  </si>
  <si>
    <t>0416-2029CN</t>
  </si>
  <si>
    <t>HART - FACILITY IMPROVEMENTS FY 29</t>
  </si>
  <si>
    <t>0416-2029EQ</t>
  </si>
  <si>
    <t>HART ADMIN CAPITAL/MISC SUPPORT FY 29</t>
  </si>
  <si>
    <t>0424-2029CN</t>
  </si>
  <si>
    <t>MILFORD TD - FACILITY IMPROVEMENTS FY 29</t>
  </si>
  <si>
    <t>0424-2029EQ</t>
  </si>
  <si>
    <t>MILFORD TD - ADMIN CAPITAL/MISC SUPPORT FY 29</t>
  </si>
  <si>
    <t>0424-2029PA</t>
  </si>
  <si>
    <t>MILFORD TD - PARATRANSIT VEHICLES FY 29</t>
  </si>
  <si>
    <t>0426-2029CN</t>
  </si>
  <si>
    <t>GHTD - UNION STATION REHAB/IMPROVEMENTS FY 29</t>
  </si>
  <si>
    <t>0426-2029EQ</t>
  </si>
  <si>
    <t>GHTD - ADMIN CAPITAL/MISC SUPPORT FY 29</t>
  </si>
  <si>
    <t>0426-2029PA</t>
  </si>
  <si>
    <t>GHTD - REPLACE PARATRANSIT VEHICLES FY 29</t>
  </si>
  <si>
    <t>0427-2029EQ</t>
  </si>
  <si>
    <t>GNHTD - ADMIN CAPITAL/MISC SUPPORT FY 29</t>
  </si>
  <si>
    <t>0427-2029PA</t>
  </si>
  <si>
    <t>GNHTD - REPLACE PARATRANSIT VEHICLES FY 29</t>
  </si>
  <si>
    <t>0478-2029CN</t>
  </si>
  <si>
    <t>ETD - FACILITY IMPROVEMENTS FY 29</t>
  </si>
  <si>
    <t>0478-2029EQ</t>
  </si>
  <si>
    <t>ETD - ADMIN CAPITAL/MISC SUPPORT FY 29</t>
  </si>
  <si>
    <t>0036-2030CN</t>
  </si>
  <si>
    <t>NVCOG/VTD - FACILITY IMPROVEMENTS/REPAIRS FY 30</t>
  </si>
  <si>
    <t>0036-2030EQ</t>
  </si>
  <si>
    <t>NVCOG/VTD - ADMIN CAPITAL/MISC SUPPORT FY 30</t>
  </si>
  <si>
    <t>0170-2030AD</t>
  </si>
  <si>
    <t>TRANSIT CAPITAL PLANNING - FY 30</t>
  </si>
  <si>
    <t>0400-2030EQ</t>
  </si>
  <si>
    <t>CTTRANSIT - MISC ADMIN CAPITAL/ FAC IMPROVEMENTS FY 30</t>
  </si>
  <si>
    <t>0401-2030CN</t>
  </si>
  <si>
    <t>0410-2030CN</t>
  </si>
  <si>
    <t>GBTA - BRIDGEPORT FACILITY IMPROVEMENTS/REPAIRS FY 30</t>
  </si>
  <si>
    <t>0410-2030EQ</t>
  </si>
  <si>
    <t>GBTA ADMIN CAPITAL/MISC SUPPORT FY 30</t>
  </si>
  <si>
    <t>0410-2030FI</t>
  </si>
  <si>
    <t>GBTA - BRIDGEPORT INTERMODAL CENTER IMPROVEMENTS FY 30</t>
  </si>
  <si>
    <t>0410-2030PA</t>
  </si>
  <si>
    <t>GBTA - PARATRANSIT VEHICLES (26) FY 30</t>
  </si>
  <si>
    <t>0410-2030RS</t>
  </si>
  <si>
    <t>0412-2030EQ</t>
  </si>
  <si>
    <t>NORWALK TD - ADMIN CAPITAL/MISC SUPPORT FY 30</t>
  </si>
  <si>
    <t>0412-2030PA</t>
  </si>
  <si>
    <t>NORWALK TD - PARATRANSIT VEHICLES (13) FY 30</t>
  </si>
  <si>
    <t>0414-2030CN</t>
  </si>
  <si>
    <t>SEAT - FACILITY RENOVATIONS/EXPANSION FY 30</t>
  </si>
  <si>
    <t>0414-2030EQ</t>
  </si>
  <si>
    <t>SEAT - ADMIN CAPITAL/MISC SUPPORT FY 30</t>
  </si>
  <si>
    <t>0414-2030PA</t>
  </si>
  <si>
    <t>SEAT - PARATRANSIT VEHICLES FY 30</t>
  </si>
  <si>
    <t>0416-2030CN</t>
  </si>
  <si>
    <t>HART - FACILITY IMPROVEMENTS FY 30</t>
  </si>
  <si>
    <t>0416-2030EQ</t>
  </si>
  <si>
    <t>HART - ADMIN CAPITAL/MISC SUPPORT FY 30</t>
  </si>
  <si>
    <t>0416-2030PA</t>
  </si>
  <si>
    <t>HART - PARATRANSIT VEHICLES FY 30</t>
  </si>
  <si>
    <t>0416-2030RS</t>
  </si>
  <si>
    <t>HART - REPLACE 2017 35FT BUSES (5) FY 30</t>
  </si>
  <si>
    <t>0424-2030CN</t>
  </si>
  <si>
    <t>MILFORD TD - FACILITY IMPROVEMENTS FY 30</t>
  </si>
  <si>
    <t>0424-2030EQ</t>
  </si>
  <si>
    <t>MILFORD TD - ADMIN CAPITAL/MISC SUPPORT FY 30</t>
  </si>
  <si>
    <t>0424-2030PA</t>
  </si>
  <si>
    <t>MILFORD TD - PARATRANSIT VEHICLES FY 30</t>
  </si>
  <si>
    <t>0426-2030CN</t>
  </si>
  <si>
    <t>GHTD - UNION STATION REHAB/IMPROVEMENTS FY 30</t>
  </si>
  <si>
    <t>0426-2030EQ</t>
  </si>
  <si>
    <t>GHTD - ADMIN CAPITAL/MISC SUPPORT FY 30</t>
  </si>
  <si>
    <t>0426-2030PA</t>
  </si>
  <si>
    <t>GHTD - REPLACE PARATRANSIT VEHICLES FY 30</t>
  </si>
  <si>
    <t>0427-2030EQ</t>
  </si>
  <si>
    <t>GNHTD - ADMIN CAPITAL/MISC SUPPORT FY 30</t>
  </si>
  <si>
    <t>0427-2030PA</t>
  </si>
  <si>
    <t>GNHTD - REPLACE PARATRANSIT VEHICLES FY 30</t>
  </si>
  <si>
    <t>0430-2030PA</t>
  </si>
  <si>
    <t>CTTRANSIT WATERBURY - SMALL BUS REPLACEMENT (20) FY 30</t>
  </si>
  <si>
    <t>0478-2030CN</t>
  </si>
  <si>
    <t>ETD - FACILITY IMPROVEMENTS FY 30</t>
  </si>
  <si>
    <t>0478-2030EQ</t>
  </si>
  <si>
    <t>ETD - ADMIN CAPITAL/MISC SUPPORT FY 30</t>
  </si>
  <si>
    <t>5307O</t>
  </si>
  <si>
    <t>0416-2027OP</t>
  </si>
  <si>
    <t>HART OPERATING ASSITANCE FY 27</t>
  </si>
  <si>
    <t>0416-2028OP</t>
  </si>
  <si>
    <t>HART OPERATING ASSITANCE FY 28</t>
  </si>
  <si>
    <t>0416-2029OP</t>
  </si>
  <si>
    <t>HART OPERATING ASSITANCE FY 29</t>
  </si>
  <si>
    <t>0416-2030OP</t>
  </si>
  <si>
    <t>HART OPERATING ASSITANCE FY 30</t>
  </si>
  <si>
    <t>1,7</t>
  </si>
  <si>
    <t>5310E</t>
  </si>
  <si>
    <t>0170-2027BS</t>
  </si>
  <si>
    <t>BPSM-URBN</t>
  </si>
  <si>
    <t>VARIOUS BUS</t>
  </si>
  <si>
    <t>BRPT/STFD URBAN AREA</t>
  </si>
  <si>
    <t>SEC 5310 PRGRM-ENHANCED MOBLTY OF SENIORS/INDIVIDUALS W/DISABILITIES-BRDGPT/STMFD</t>
  </si>
  <si>
    <t>0170-2027HF</t>
  </si>
  <si>
    <t>HTFD-URBN</t>
  </si>
  <si>
    <t>HARTFORD URBANIZED AREA</t>
  </si>
  <si>
    <t>SEC 5310 PRGRM-ENHANCED MOBLTY OF SENIORS/INDIVIDUALS W/DISABILITIES-HARTFORD</t>
  </si>
  <si>
    <t>0170-2027NH</t>
  </si>
  <si>
    <t>NHVN-URBN</t>
  </si>
  <si>
    <t>SEC 5310 PRGRM-ENHANCED MOBLTY OF SENIORS/INDIVIDUALS W/DISABILITIES-NEW HAVEN</t>
  </si>
  <si>
    <t>5,10,11,13,15</t>
  </si>
  <si>
    <t>0170-2027RL</t>
  </si>
  <si>
    <t>OTHR-RURL</t>
  </si>
  <si>
    <t>RURAL</t>
  </si>
  <si>
    <t>SEC 5310 PRGRM-ENHANCED MOBLTY OF SENIORS/INDIVIDUALS W/DISABILITIES-RURAL</t>
  </si>
  <si>
    <t>0170-2027SP</t>
  </si>
  <si>
    <t>SPFLD-URBN</t>
  </si>
  <si>
    <t>SPFLD URBANIZED AREA</t>
  </si>
  <si>
    <t>SEC 5310 PRGRM-ENHANCED MOBLTY OF SENIORS/INDIVIDUALS W/DISABILITIES-SPFLD</t>
  </si>
  <si>
    <t>2,5,13</t>
  </si>
  <si>
    <t>0170-2027UR</t>
  </si>
  <si>
    <t>OTHR-URBN</t>
  </si>
  <si>
    <t>OTHER URBAN AREA</t>
  </si>
  <si>
    <t>SEC 5310 PRGRM-ENHANCED MOBLTY OF SENIORS/INDIVIDUALS W/DISABILITIES-OTHER URBAN</t>
  </si>
  <si>
    <t>0170-2027WO</t>
  </si>
  <si>
    <t>WORC-URBN</t>
  </si>
  <si>
    <t>WORC URBANIZED AREA</t>
  </si>
  <si>
    <t>SEC 5310 PRGRM-ENHANCED MOBLTY OF SENIORS/INDIVIDUALS W/DISABILITIES-WORC</t>
  </si>
  <si>
    <t>0170-2028BS</t>
  </si>
  <si>
    <t>0170-2028HF</t>
  </si>
  <si>
    <t>0170-2028NH</t>
  </si>
  <si>
    <t>0170-2028RL</t>
  </si>
  <si>
    <t>0170-2028SP</t>
  </si>
  <si>
    <t>0170-2028UR</t>
  </si>
  <si>
    <t>0170-2028WO</t>
  </si>
  <si>
    <t>0170-2029BS</t>
  </si>
  <si>
    <t>0170-2029HF</t>
  </si>
  <si>
    <t>0170-2029NH</t>
  </si>
  <si>
    <t>0170-2029RL</t>
  </si>
  <si>
    <t>0170-2029SP</t>
  </si>
  <si>
    <t>0170-2029UR</t>
  </si>
  <si>
    <t>0170-2029WO</t>
  </si>
  <si>
    <t>0170-2030BS</t>
  </si>
  <si>
    <t>0170-2030HF</t>
  </si>
  <si>
    <t>0170-2030NH</t>
  </si>
  <si>
    <t>0170-2030RL</t>
  </si>
  <si>
    <t>0170-2030SP</t>
  </si>
  <si>
    <t>0170-2030UR</t>
  </si>
  <si>
    <t>0170-2030WO</t>
  </si>
  <si>
    <t>5311C</t>
  </si>
  <si>
    <t>0472-2027CP</t>
  </si>
  <si>
    <t>NWCT TD</t>
  </si>
  <si>
    <t>NWCT TD - SECTION 5311 CAPITAL FY 2027</t>
  </si>
  <si>
    <t>10,13,15</t>
  </si>
  <si>
    <t>0474-2027CP</t>
  </si>
  <si>
    <t>WINDHAM TD</t>
  </si>
  <si>
    <t>WINDHAM TD - SECTION 5311 CAPITAL FY 2027</t>
  </si>
  <si>
    <t>0476-2027CP</t>
  </si>
  <si>
    <t>NECT TD</t>
  </si>
  <si>
    <t>KILLINGLY</t>
  </si>
  <si>
    <t>NECT TD - SECTION 5311 CAPITALFY 2027</t>
  </si>
  <si>
    <t>0478-2027CP</t>
  </si>
  <si>
    <t>ESTUARY TD - SECTION 5311 CAPITAL FY 2027</t>
  </si>
  <si>
    <t>0472-2028CP</t>
  </si>
  <si>
    <t>NWCT TD - SECTION 5311 CAPITAL FY 2028</t>
  </si>
  <si>
    <t>0474-2028CP</t>
  </si>
  <si>
    <t>WINDHAM TD - SECTION 5311 CAPITAL FY 2028</t>
  </si>
  <si>
    <t>0476-2028CP</t>
  </si>
  <si>
    <t>NECT TD - SECTION 5311 CAPITALFY 2028</t>
  </si>
  <si>
    <t>0478-2028CP</t>
  </si>
  <si>
    <t>ESTUARY TD - SECTION 5311 CAPITAL FY 2028</t>
  </si>
  <si>
    <t>0472-2029CP</t>
  </si>
  <si>
    <t>NWCT TD - SECTION 5311 CAPITAL FY 2029</t>
  </si>
  <si>
    <t>0474-2029CP</t>
  </si>
  <si>
    <t>WINDHAM TD - SECTION 5311 CAPITAL FY 2029</t>
  </si>
  <si>
    <t>0476-2029CP</t>
  </si>
  <si>
    <t>NECT TD - SECTION 5311 CAPITALFY 2029</t>
  </si>
  <si>
    <t>0478-2029CP</t>
  </si>
  <si>
    <t>ESTUARY TD - SECTION 5311 CAPITAL FY 2029</t>
  </si>
  <si>
    <t>0472-2030CP</t>
  </si>
  <si>
    <t>NWCT TD - SECTION 5311 CAPITAL FY 2030</t>
  </si>
  <si>
    <t>0474-2030CP</t>
  </si>
  <si>
    <t>WINDHAM TD - SECTION 5311 CAPITAL FY 2030</t>
  </si>
  <si>
    <t>0476-2030CP</t>
  </si>
  <si>
    <t>NECT TD - SECTION 5311 CAPITALFY 2030</t>
  </si>
  <si>
    <t>0478-2030CP</t>
  </si>
  <si>
    <t>ESTUARY TD - SECTION 5311 CAPITAL FY 2030</t>
  </si>
  <si>
    <t>5311O</t>
  </si>
  <si>
    <t>0472-2027DR</t>
  </si>
  <si>
    <t>NWCT TD - SECTION 5311 OPERATING DIAL-A-RIDE - FY 2027</t>
  </si>
  <si>
    <t>0472-2027FR</t>
  </si>
  <si>
    <t>NWCT TD - SECTION 5311 OPERATING DEVIATED FIXED ROUTE - FY 2027</t>
  </si>
  <si>
    <t>0472-2027JA</t>
  </si>
  <si>
    <t>NWCT TD - SECTION 5311 OPERATING JOB ACCESS - FY 2027</t>
  </si>
  <si>
    <t>0474-2027DR</t>
  </si>
  <si>
    <t>WINDHAM TD - SECTION 5311 OPERATING DIAL-A-RIDE - FY 2027</t>
  </si>
  <si>
    <t>0474-2027FR</t>
  </si>
  <si>
    <t>WINDHAM TD - SECTION 5311 OPERATING FIXED ROUTE - FY 2027</t>
  </si>
  <si>
    <t>0474-2027JA</t>
  </si>
  <si>
    <t>WINDHAM TD - SECTION 5311 OPERATING JOB ACCESS - FY 2027</t>
  </si>
  <si>
    <t>0474-2027WD</t>
  </si>
  <si>
    <t>WINDHAM TD - SECTION 5311 OPERATING WILLIMANTIC-DANIELSON - FY 2027</t>
  </si>
  <si>
    <t>0476-2027PF</t>
  </si>
  <si>
    <t>NECT TD - SECTION 5311 OPERATING PLAINFIELD SERVICE - FY 2027</t>
  </si>
  <si>
    <t>0476-2027RL</t>
  </si>
  <si>
    <t>NECT TD - SECTION 5311 OPERATING RURAL SERVICES - FY 2027</t>
  </si>
  <si>
    <t>0478-2027RL</t>
  </si>
  <si>
    <t>ESTUARY TD - SECTION 5311 OPERATING RURAL SERVICES FY 2027</t>
  </si>
  <si>
    <t>0472-2028DR</t>
  </si>
  <si>
    <t>NWCT TD - SECTION 5311 OPERATING DIAL-A-RIDE - FY 2028</t>
  </si>
  <si>
    <t>0472-2028FR</t>
  </si>
  <si>
    <t>NWCT TD - SECTION 5311 OPERATING DEVIATED FIXED ROUTE - FY 2028</t>
  </si>
  <si>
    <t>0472-2028JA</t>
  </si>
  <si>
    <t>NWCT TD - SECTION 5311 OPERATING JOB ACCESS - FY 2028</t>
  </si>
  <si>
    <t>0474-2028DR</t>
  </si>
  <si>
    <t>WINDHAM TD - SECTION 5311 OPERATING DIAL-A-RIDE - FY 2028</t>
  </si>
  <si>
    <t>0474-2028FR</t>
  </si>
  <si>
    <t>WINDHAM TD - SECTION 5311 OPERATING FIXED ROUTE - FY 2028</t>
  </si>
  <si>
    <t>0474-2028JA</t>
  </si>
  <si>
    <t>WINDHAM TD - SECTION 5311 OPERATING JOB ACCESS - FY 2028</t>
  </si>
  <si>
    <t>0474-2028WD</t>
  </si>
  <si>
    <t>WINDHAM TD - SECTION 5311 OPERATING WILLIMANTIC-DANIELSON - FY 2028</t>
  </si>
  <si>
    <t>0476-2028PF</t>
  </si>
  <si>
    <t>NECT TD - SECTION 5311 OPERATING PLAINFIELD SERVICE - FY 2028</t>
  </si>
  <si>
    <t>0476-2028RL</t>
  </si>
  <si>
    <t>NECT TD - SECTION 5311 OPERATING RURAL SERVICES - FY 2028</t>
  </si>
  <si>
    <t>0478-2028RL</t>
  </si>
  <si>
    <t>ESTUARY TD - SECTION 5311 OPERATING RURAL SERVICES FY 2028</t>
  </si>
  <si>
    <t>0472-2029DR</t>
  </si>
  <si>
    <t>NWCT TD - SECTION 5311 OPERATING DIAL-A-RIDE - FY 2029</t>
  </si>
  <si>
    <t>0472-2029FR</t>
  </si>
  <si>
    <t>NWCT TD - SECTION 5311 OPERATING DEVIATED FIXED ROUTE - FY 2029</t>
  </si>
  <si>
    <t>0472-2029JA</t>
  </si>
  <si>
    <t>NWCT TD - SECTION 5311 OPERATING JOB ACCESS - FY 2029</t>
  </si>
  <si>
    <t>0474-2029DR</t>
  </si>
  <si>
    <t>WINDHAM TD - SECTION 5311 OPERATING DIAL-A-RIDE - FY 2029</t>
  </si>
  <si>
    <t>0474-2029FR</t>
  </si>
  <si>
    <t>WINDHAM TD - SECTION 5311 OPERATING FIXED ROUTE - FY 2029</t>
  </si>
  <si>
    <t>0474-2029JA</t>
  </si>
  <si>
    <t>WINDHAM TD - SECTION 5311 OPERATING JOB ACCESS - FY 2029</t>
  </si>
  <si>
    <t>0474-2029WD</t>
  </si>
  <si>
    <t>WINDHAM TD - SECTION 5311 OPERATING WILLIMANTIC-DANIELSON - FY 2029</t>
  </si>
  <si>
    <t>0476-2029PF</t>
  </si>
  <si>
    <t>NECT TD - SECTION 5311 OPERATING PLAINFIELD SERVICE - FY 2029</t>
  </si>
  <si>
    <t>0476-2029RL</t>
  </si>
  <si>
    <t>NECT TD - SECTION 5311 OPERATING RURAL SERVICES - FY 2029</t>
  </si>
  <si>
    <t>0478-2029RL</t>
  </si>
  <si>
    <t>ESTUARY TD - SECTION 5311 OPERATING RURAL SERVICES FY 2029</t>
  </si>
  <si>
    <t>0472-2030DR</t>
  </si>
  <si>
    <t>NWCT TD - SECTION 5311 OPERATING DIAL-A-RIDE - FY 2030</t>
  </si>
  <si>
    <t>0472-2030FR</t>
  </si>
  <si>
    <t>NWCT TD - SECTION 5311 OPERATING DEVIATED FIXED ROUTE - FY 2030</t>
  </si>
  <si>
    <t>0472-2030JA</t>
  </si>
  <si>
    <t>NWCT TD - SECTION 5311 OPERATING JOB ACCESS - FY 2030</t>
  </si>
  <si>
    <t>0474-2030DR</t>
  </si>
  <si>
    <t>WINDHAM TD - SECTION 5311 OPERATING DIAL-A-RIDE - FY 2030</t>
  </si>
  <si>
    <t>0474-2030FR</t>
  </si>
  <si>
    <t>WINDHAM TD - SECTION 5311 OPERATING FIXED ROUTE - FY 2030</t>
  </si>
  <si>
    <t>0474-2030JA</t>
  </si>
  <si>
    <t>WINDHAM TD - SECTION 5311 OPERATING JOB ACCESS - FY 2030</t>
  </si>
  <si>
    <t>0474-2030WD</t>
  </si>
  <si>
    <t>WINDHAM TD - SECTION 5311 OPERATING WILLIMANTIC-DANIELSON - FY 2030</t>
  </si>
  <si>
    <t>0476-2030PF</t>
  </si>
  <si>
    <t>NECT TD - SECTION 5311 OPERATING PLAINFIELD SERVICE - FY 2030</t>
  </si>
  <si>
    <t>0476-2030RL</t>
  </si>
  <si>
    <t>NECT TD - SECTION 5311 OPERATING RURAL SERVICES - FY 2030</t>
  </si>
  <si>
    <t>0478-2030RL</t>
  </si>
  <si>
    <t>ESTUARY TD - SECTION 5311 OPERATING RURAL SERVICES FY 2030</t>
  </si>
  <si>
    <t>3,10,11,13,15</t>
  </si>
  <si>
    <t>5311T</t>
  </si>
  <si>
    <t>0170-2027TR</t>
  </si>
  <si>
    <t>SECTION 5311</t>
  </si>
  <si>
    <t>SECTION 5311 PROG ADJUST TO ACTUAL APPR, ADMIN &amp; RTAP PROG FFY 2027</t>
  </si>
  <si>
    <t>0170-2028TR</t>
  </si>
  <si>
    <t>SECTION 5311 PROG ADJUST TO ACTUAL APPR, ADMIN &amp; RTAP PROG FFY 2028</t>
  </si>
  <si>
    <t>0170-2029TR</t>
  </si>
  <si>
    <t>SECTION 5311 PROG ADJUST TO ACTUAL APPR, ADMIN &amp; RTAP PROG FFY 2029</t>
  </si>
  <si>
    <t>0170-2030TR</t>
  </si>
  <si>
    <t>SECTION 5311 PROG ADJUST TO ACTUAL APPR, ADMIN &amp; RTAP PROG FFY 2030</t>
  </si>
  <si>
    <t>5337H</t>
  </si>
  <si>
    <t>0171-2027CF</t>
  </si>
  <si>
    <t>CTFASTRAK INFRASTRUCTURE/STATON/FACILITY IMPROVEMENTS FY 27</t>
  </si>
  <si>
    <t>0171-2028CF</t>
  </si>
  <si>
    <t>CTFASTRAK INFRASTRUCTURE/STATON/FACILITY IMPROVEMENTS FY 28</t>
  </si>
  <si>
    <t>0171-2029CF</t>
  </si>
  <si>
    <t>CTFASTRAK INFRASTRUCTURE/STATON/FACILITY IMPROVEMENTS FY 29</t>
  </si>
  <si>
    <t>0171-2030CF</t>
  </si>
  <si>
    <t>CTFASTRAK INFRASTRUCTURE/STATON/FACILITY IMPROVEMENTS FY 30</t>
  </si>
  <si>
    <t>RAISE (FTA)</t>
  </si>
  <si>
    <t>0402-XXXX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</si>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</sst>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BD0B3-72AA-4B6E-A768-BD8B5A474A88}">
  <dimension ref="A1:Q890"/>
  <sheetViews>
    <sheetView tabSelected="1" zoomScaleNormal="100" workbookViewId="0">
      <selection activeCell="B5" sqref="B5"/>
    </sheetView>
  </sheetViews>
  <sheetFormatPr defaultRowHeight="15" x14ac:dyDescent="0.25"/>
  <cols>
    <col min="1" max="1" width="13" style="3" bestFit="1" customWidth="1"/>
    <col min="2" max="2" width="14.7109375" style="3" customWidth="1"/>
    <col min="3" max="3" width="14" style="3" bestFit="1" customWidth="1"/>
    <col min="4" max="4" width="12.5703125" bestFit="1" customWidth="1"/>
    <col min="5" max="5" width="11.140625" customWidth="1"/>
    <col min="6" max="6" width="25.140625" bestFit="1" customWidth="1"/>
    <col min="7" max="7" width="28.42578125" bestFit="1" customWidth="1"/>
    <col min="8" max="8" width="97" bestFit="1" customWidth="1"/>
    <col min="9" max="9" width="9.140625" style="3"/>
    <col min="10" max="10" width="11.28515625" style="3" bestFit="1" customWidth="1"/>
    <col min="11" max="14" width="10.7109375" style="4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/>
      <c r="P1" s="1"/>
    </row>
    <row r="2" spans="1:17" s="1" customFormat="1" x14ac:dyDescent="0.25">
      <c r="A2" s="3">
        <v>70</v>
      </c>
      <c r="B2" s="3" t="s">
        <v>14</v>
      </c>
      <c r="C2" s="3" t="s">
        <v>15</v>
      </c>
      <c r="D2"/>
      <c r="E2" s="3" t="s">
        <v>16</v>
      </c>
      <c r="F2" t="s">
        <v>17</v>
      </c>
      <c r="G2" t="s">
        <v>18</v>
      </c>
      <c r="H2" t="s">
        <v>19</v>
      </c>
      <c r="I2" s="3" t="s">
        <v>20</v>
      </c>
      <c r="J2" s="3">
        <v>2027</v>
      </c>
      <c r="K2" s="4">
        <v>93750000</v>
      </c>
      <c r="L2" s="4">
        <v>75000000</v>
      </c>
      <c r="M2" s="4">
        <v>18750000</v>
      </c>
      <c r="N2" s="4">
        <v>0</v>
      </c>
      <c r="O2" s="4"/>
      <c r="P2" s="4"/>
      <c r="Q2" s="2"/>
    </row>
    <row r="3" spans="1:17" s="1" customFormat="1" x14ac:dyDescent="0.25">
      <c r="A3" s="3"/>
      <c r="B3" s="3"/>
      <c r="C3" s="3"/>
      <c r="D3"/>
      <c r="E3" s="3"/>
      <c r="F3"/>
      <c r="G3"/>
      <c r="H3"/>
      <c r="I3" s="3"/>
      <c r="J3" s="1" t="s">
        <v>21</v>
      </c>
      <c r="K3" s="5">
        <f>SUBTOTAL(9,K2:K2)</f>
        <v>93750000</v>
      </c>
      <c r="L3" s="5">
        <f t="shared" ref="L3:N3" si="0">SUBTOTAL(9,L2:L2)</f>
        <v>75000000</v>
      </c>
      <c r="M3" s="5">
        <f t="shared" si="0"/>
        <v>18750000</v>
      </c>
      <c r="N3" s="5">
        <f t="shared" si="0"/>
        <v>0</v>
      </c>
      <c r="O3" s="4"/>
      <c r="P3" s="4"/>
      <c r="Q3" s="2"/>
    </row>
    <row r="4" spans="1:17" s="1" customFormat="1" x14ac:dyDescent="0.25">
      <c r="A4" s="3">
        <v>70</v>
      </c>
      <c r="B4" s="3" t="s">
        <v>14</v>
      </c>
      <c r="C4" s="3" t="s">
        <v>15</v>
      </c>
      <c r="D4"/>
      <c r="E4" s="3" t="s">
        <v>16</v>
      </c>
      <c r="F4" t="s">
        <v>17</v>
      </c>
      <c r="G4" t="s">
        <v>18</v>
      </c>
      <c r="H4" t="s">
        <v>19</v>
      </c>
      <c r="I4" s="3" t="s">
        <v>20</v>
      </c>
      <c r="J4" s="3">
        <v>2028</v>
      </c>
      <c r="K4" s="4">
        <v>93750000</v>
      </c>
      <c r="L4" s="4">
        <v>75000000</v>
      </c>
      <c r="M4" s="4">
        <v>18750000</v>
      </c>
      <c r="N4" s="4">
        <v>0</v>
      </c>
      <c r="O4" s="4"/>
      <c r="P4" s="4"/>
      <c r="Q4" s="2"/>
    </row>
    <row r="5" spans="1:17" s="1" customFormat="1" x14ac:dyDescent="0.25">
      <c r="A5" s="3"/>
      <c r="B5" s="3"/>
      <c r="C5" s="3"/>
      <c r="D5"/>
      <c r="E5" s="3"/>
      <c r="F5"/>
      <c r="G5"/>
      <c r="H5"/>
      <c r="I5" s="3"/>
      <c r="J5" s="1" t="s">
        <v>22</v>
      </c>
      <c r="K5" s="5">
        <f>SUBTOTAL(9,K4:K4)</f>
        <v>93750000</v>
      </c>
      <c r="L5" s="5">
        <f t="shared" ref="L5:N5" si="1">SUBTOTAL(9,L4:L4)</f>
        <v>75000000</v>
      </c>
      <c r="M5" s="5">
        <f t="shared" si="1"/>
        <v>18750000</v>
      </c>
      <c r="N5" s="5">
        <f t="shared" si="1"/>
        <v>0</v>
      </c>
      <c r="O5" s="4"/>
      <c r="P5" s="4"/>
      <c r="Q5" s="2"/>
    </row>
    <row r="6" spans="1:17" s="1" customFormat="1" x14ac:dyDescent="0.25">
      <c r="A6" s="3">
        <v>70</v>
      </c>
      <c r="B6" s="3" t="s">
        <v>14</v>
      </c>
      <c r="C6" s="3" t="s">
        <v>15</v>
      </c>
      <c r="D6"/>
      <c r="E6" s="3" t="s">
        <v>16</v>
      </c>
      <c r="F6" t="s">
        <v>17</v>
      </c>
      <c r="G6" t="s">
        <v>18</v>
      </c>
      <c r="H6" t="s">
        <v>19</v>
      </c>
      <c r="I6" s="3" t="s">
        <v>20</v>
      </c>
      <c r="J6" s="3">
        <v>2029</v>
      </c>
      <c r="K6" s="4">
        <v>93750000</v>
      </c>
      <c r="L6" s="4">
        <v>75000000</v>
      </c>
      <c r="M6" s="4">
        <v>18750000</v>
      </c>
      <c r="N6" s="4">
        <v>0</v>
      </c>
      <c r="O6" s="4"/>
      <c r="P6" s="4"/>
      <c r="Q6" s="2"/>
    </row>
    <row r="7" spans="1:17" s="1" customFormat="1" x14ac:dyDescent="0.25">
      <c r="A7" s="3"/>
      <c r="B7" s="3"/>
      <c r="C7" s="3"/>
      <c r="D7"/>
      <c r="E7" s="3"/>
      <c r="F7"/>
      <c r="G7"/>
      <c r="H7"/>
      <c r="I7" s="3"/>
      <c r="J7" s="1" t="s">
        <v>23</v>
      </c>
      <c r="K7" s="5">
        <f>SUBTOTAL(9,K6:K6)</f>
        <v>93750000</v>
      </c>
      <c r="L7" s="5">
        <f t="shared" ref="L7:N7" si="2">SUBTOTAL(9,L6:L6)</f>
        <v>75000000</v>
      </c>
      <c r="M7" s="5">
        <f t="shared" si="2"/>
        <v>18750000</v>
      </c>
      <c r="N7" s="5">
        <f t="shared" si="2"/>
        <v>0</v>
      </c>
      <c r="O7" s="4"/>
      <c r="P7" s="4"/>
      <c r="Q7" s="2"/>
    </row>
    <row r="8" spans="1:17" x14ac:dyDescent="0.25">
      <c r="A8" s="3">
        <v>70</v>
      </c>
      <c r="B8" s="3" t="s">
        <v>14</v>
      </c>
      <c r="C8" s="3" t="s">
        <v>15</v>
      </c>
      <c r="E8" s="3" t="s">
        <v>16</v>
      </c>
      <c r="F8" t="s">
        <v>17</v>
      </c>
      <c r="G8" t="s">
        <v>18</v>
      </c>
      <c r="H8" t="s">
        <v>19</v>
      </c>
      <c r="I8" s="3" t="s">
        <v>20</v>
      </c>
      <c r="J8" s="3">
        <v>2030</v>
      </c>
      <c r="K8" s="4">
        <v>93750000</v>
      </c>
      <c r="L8" s="4">
        <v>75000000</v>
      </c>
      <c r="M8" s="4">
        <v>18750000</v>
      </c>
      <c r="N8" s="4">
        <v>0</v>
      </c>
      <c r="O8" s="4"/>
      <c r="P8" s="4"/>
      <c r="Q8" s="2"/>
    </row>
    <row r="9" spans="1:17" x14ac:dyDescent="0.25">
      <c r="E9" s="3"/>
      <c r="J9" s="1" t="s">
        <v>24</v>
      </c>
      <c r="K9" s="5">
        <f>SUBTOTAL(9,K8:K8)</f>
        <v>93750000</v>
      </c>
      <c r="L9" s="5">
        <f t="shared" ref="L9:N9" si="3">SUBTOTAL(9,L8:L8)</f>
        <v>75000000</v>
      </c>
      <c r="M9" s="5">
        <f t="shared" si="3"/>
        <v>18750000</v>
      </c>
      <c r="N9" s="5">
        <f t="shared" si="3"/>
        <v>0</v>
      </c>
      <c r="O9" s="4"/>
      <c r="P9" s="4"/>
      <c r="Q9" s="2"/>
    </row>
    <row r="10" spans="1:17" x14ac:dyDescent="0.25">
      <c r="A10" s="3">
        <v>70</v>
      </c>
      <c r="B10" s="3" t="s">
        <v>14</v>
      </c>
      <c r="C10" s="3" t="s">
        <v>15</v>
      </c>
      <c r="E10" s="3" t="s">
        <v>16</v>
      </c>
      <c r="F10" t="s">
        <v>17</v>
      </c>
      <c r="G10" t="s">
        <v>18</v>
      </c>
      <c r="H10" t="s">
        <v>19</v>
      </c>
      <c r="I10" s="3" t="s">
        <v>20</v>
      </c>
      <c r="J10" s="3" t="s">
        <v>25</v>
      </c>
      <c r="K10" s="4">
        <v>93750000</v>
      </c>
      <c r="L10" s="4">
        <v>75000000</v>
      </c>
      <c r="M10" s="4">
        <v>18750000</v>
      </c>
      <c r="N10" s="4">
        <v>0</v>
      </c>
      <c r="O10" s="4"/>
      <c r="P10" s="4"/>
      <c r="Q10" s="2"/>
    </row>
    <row r="11" spans="1:17" x14ac:dyDescent="0.25">
      <c r="E11" s="3"/>
      <c r="J11" s="1" t="s">
        <v>26</v>
      </c>
      <c r="K11" s="5">
        <f>SUBTOTAL(9,K10:K10)</f>
        <v>93750000</v>
      </c>
      <c r="L11" s="5">
        <f t="shared" ref="L11:N11" si="4">SUBTOTAL(9,L10:L10)</f>
        <v>75000000</v>
      </c>
      <c r="M11" s="5">
        <f t="shared" si="4"/>
        <v>18750000</v>
      </c>
      <c r="N11" s="5">
        <f t="shared" si="4"/>
        <v>0</v>
      </c>
      <c r="O11" s="4"/>
      <c r="P11" s="4"/>
      <c r="Q11" s="2"/>
    </row>
    <row r="12" spans="1:17" x14ac:dyDescent="0.25">
      <c r="A12" s="3">
        <v>7</v>
      </c>
      <c r="B12" s="3" t="s">
        <v>27</v>
      </c>
      <c r="C12" s="3" t="s">
        <v>28</v>
      </c>
      <c r="E12" s="3" t="s">
        <v>16</v>
      </c>
      <c r="F12" t="s">
        <v>29</v>
      </c>
      <c r="G12" t="s">
        <v>30</v>
      </c>
      <c r="H12" t="s">
        <v>31</v>
      </c>
      <c r="I12" s="3" t="s">
        <v>32</v>
      </c>
      <c r="J12" s="3">
        <v>2027</v>
      </c>
      <c r="K12" s="4">
        <v>0</v>
      </c>
      <c r="L12" s="4">
        <v>0</v>
      </c>
      <c r="M12" s="4">
        <v>0</v>
      </c>
      <c r="N12" s="4">
        <v>0</v>
      </c>
      <c r="O12" s="4"/>
      <c r="P12" s="4"/>
      <c r="Q12" s="2"/>
    </row>
    <row r="13" spans="1:17" x14ac:dyDescent="0.25">
      <c r="A13" s="3">
        <v>7</v>
      </c>
      <c r="B13" s="3" t="s">
        <v>27</v>
      </c>
      <c r="C13" s="3" t="s">
        <v>28</v>
      </c>
      <c r="E13" s="3" t="s">
        <v>16</v>
      </c>
      <c r="F13" t="s">
        <v>29</v>
      </c>
      <c r="G13" t="s">
        <v>30</v>
      </c>
      <c r="H13" t="s">
        <v>33</v>
      </c>
      <c r="I13" s="3" t="s">
        <v>32</v>
      </c>
      <c r="J13" s="3">
        <v>2027</v>
      </c>
      <c r="K13" s="4">
        <v>16388889</v>
      </c>
      <c r="L13" s="4">
        <v>14750000</v>
      </c>
      <c r="M13" s="4">
        <v>1638889</v>
      </c>
      <c r="N13" s="4">
        <v>0</v>
      </c>
      <c r="O13" s="4"/>
      <c r="P13" s="4"/>
      <c r="Q13" s="2"/>
    </row>
    <row r="14" spans="1:17" x14ac:dyDescent="0.25">
      <c r="A14" s="3">
        <v>10</v>
      </c>
      <c r="B14" s="3" t="s">
        <v>27</v>
      </c>
      <c r="C14" s="3" t="s">
        <v>34</v>
      </c>
      <c r="D14" t="s">
        <v>35</v>
      </c>
      <c r="E14" s="3" t="s">
        <v>16</v>
      </c>
      <c r="F14" t="s">
        <v>36</v>
      </c>
      <c r="G14" t="s">
        <v>37</v>
      </c>
      <c r="H14" t="s">
        <v>38</v>
      </c>
      <c r="I14" s="3" t="s">
        <v>32</v>
      </c>
      <c r="J14" s="3">
        <v>2027</v>
      </c>
      <c r="K14" s="4">
        <v>0</v>
      </c>
      <c r="L14" s="4">
        <v>0</v>
      </c>
      <c r="M14" s="4">
        <v>0</v>
      </c>
      <c r="N14" s="4">
        <v>0</v>
      </c>
      <c r="O14" s="4"/>
      <c r="P14" s="4"/>
      <c r="Q14" s="2"/>
    </row>
    <row r="15" spans="1:17" x14ac:dyDescent="0.25">
      <c r="A15" s="3">
        <v>10</v>
      </c>
      <c r="B15" s="3" t="s">
        <v>27</v>
      </c>
      <c r="C15" s="3" t="s">
        <v>34</v>
      </c>
      <c r="D15" t="s">
        <v>35</v>
      </c>
      <c r="E15" s="3" t="s">
        <v>16</v>
      </c>
      <c r="F15" t="s">
        <v>36</v>
      </c>
      <c r="G15" t="s">
        <v>37</v>
      </c>
      <c r="H15" t="s">
        <v>39</v>
      </c>
      <c r="I15" s="3" t="s">
        <v>32</v>
      </c>
      <c r="J15" s="3">
        <v>2027</v>
      </c>
      <c r="K15" s="4">
        <v>24444444</v>
      </c>
      <c r="L15" s="4">
        <v>22000000</v>
      </c>
      <c r="M15" s="4">
        <v>2444444</v>
      </c>
      <c r="N15" s="4">
        <v>0</v>
      </c>
      <c r="O15" s="4"/>
      <c r="P15" s="4"/>
      <c r="Q15" s="2"/>
    </row>
    <row r="16" spans="1:17" x14ac:dyDescent="0.25">
      <c r="A16" s="3">
        <v>13</v>
      </c>
      <c r="B16" s="3" t="s">
        <v>27</v>
      </c>
      <c r="C16" s="3" t="s">
        <v>40</v>
      </c>
      <c r="D16" t="s">
        <v>35</v>
      </c>
      <c r="E16" s="3" t="s">
        <v>16</v>
      </c>
      <c r="F16" t="s">
        <v>41</v>
      </c>
      <c r="G16" t="s">
        <v>42</v>
      </c>
      <c r="H16" t="s">
        <v>43</v>
      </c>
      <c r="I16" s="3" t="s">
        <v>32</v>
      </c>
      <c r="J16" s="3">
        <v>2027</v>
      </c>
      <c r="K16" s="4">
        <v>0</v>
      </c>
      <c r="L16" s="4">
        <v>0</v>
      </c>
      <c r="M16" s="4">
        <v>0</v>
      </c>
      <c r="N16" s="4">
        <v>0</v>
      </c>
      <c r="O16" s="4"/>
      <c r="P16" s="4"/>
      <c r="Q16" s="2"/>
    </row>
    <row r="17" spans="1:17" x14ac:dyDescent="0.25">
      <c r="A17" s="3">
        <v>13</v>
      </c>
      <c r="B17" s="3" t="s">
        <v>27</v>
      </c>
      <c r="C17" s="3" t="s">
        <v>40</v>
      </c>
      <c r="D17" t="s">
        <v>35</v>
      </c>
      <c r="E17" s="3" t="s">
        <v>16</v>
      </c>
      <c r="F17" t="s">
        <v>41</v>
      </c>
      <c r="G17" t="s">
        <v>42</v>
      </c>
      <c r="H17" t="s">
        <v>44</v>
      </c>
      <c r="I17" s="3" t="s">
        <v>32</v>
      </c>
      <c r="J17" s="3">
        <v>2027</v>
      </c>
      <c r="K17" s="4">
        <v>7420000</v>
      </c>
      <c r="L17" s="4">
        <v>6678000</v>
      </c>
      <c r="M17" s="4">
        <v>742000</v>
      </c>
      <c r="N17" s="4">
        <v>0</v>
      </c>
      <c r="O17" s="4"/>
      <c r="P17" s="4"/>
      <c r="Q17" s="2"/>
    </row>
    <row r="18" spans="1:17" x14ac:dyDescent="0.25">
      <c r="A18" s="3">
        <v>10</v>
      </c>
      <c r="B18" s="3" t="s">
        <v>27</v>
      </c>
      <c r="C18" s="3" t="s">
        <v>45</v>
      </c>
      <c r="D18" t="s">
        <v>35</v>
      </c>
      <c r="E18" s="3" t="s">
        <v>16</v>
      </c>
      <c r="F18" t="s">
        <v>46</v>
      </c>
      <c r="G18" t="s">
        <v>47</v>
      </c>
      <c r="H18" t="s">
        <v>48</v>
      </c>
      <c r="I18" s="3" t="s">
        <v>32</v>
      </c>
      <c r="J18" s="3">
        <v>2027</v>
      </c>
      <c r="K18" s="4">
        <v>0</v>
      </c>
      <c r="L18" s="4">
        <v>0</v>
      </c>
      <c r="M18" s="4">
        <v>0</v>
      </c>
      <c r="N18" s="4">
        <v>0</v>
      </c>
      <c r="O18" s="4"/>
      <c r="P18" s="4"/>
      <c r="Q18" s="2"/>
    </row>
    <row r="19" spans="1:17" x14ac:dyDescent="0.25">
      <c r="A19" s="3">
        <v>10</v>
      </c>
      <c r="B19" s="3" t="s">
        <v>27</v>
      </c>
      <c r="C19" s="3" t="s">
        <v>45</v>
      </c>
      <c r="D19" t="s">
        <v>35</v>
      </c>
      <c r="E19" s="3" t="s">
        <v>16</v>
      </c>
      <c r="F19" t="s">
        <v>46</v>
      </c>
      <c r="G19" t="s">
        <v>47</v>
      </c>
      <c r="H19" t="s">
        <v>49</v>
      </c>
      <c r="I19" s="3" t="s">
        <v>32</v>
      </c>
      <c r="J19" s="3">
        <v>2027</v>
      </c>
      <c r="K19" s="4">
        <v>8344444</v>
      </c>
      <c r="L19" s="4">
        <v>7510000</v>
      </c>
      <c r="M19" s="4">
        <v>834444</v>
      </c>
      <c r="N19" s="4">
        <v>0</v>
      </c>
      <c r="O19" s="4"/>
      <c r="P19" s="4"/>
      <c r="Q19" s="2"/>
    </row>
    <row r="20" spans="1:17" x14ac:dyDescent="0.25">
      <c r="A20" s="3">
        <v>10</v>
      </c>
      <c r="B20" s="3" t="s">
        <v>27</v>
      </c>
      <c r="C20" s="3" t="s">
        <v>50</v>
      </c>
      <c r="D20" t="s">
        <v>35</v>
      </c>
      <c r="E20" s="3" t="s">
        <v>16</v>
      </c>
      <c r="F20" t="s">
        <v>51</v>
      </c>
      <c r="G20" t="s">
        <v>52</v>
      </c>
      <c r="H20" t="s">
        <v>53</v>
      </c>
      <c r="I20" s="3" t="s">
        <v>32</v>
      </c>
      <c r="J20" s="3">
        <v>2027</v>
      </c>
      <c r="K20" s="4">
        <v>0</v>
      </c>
      <c r="L20" s="4">
        <v>0</v>
      </c>
      <c r="M20" s="4">
        <v>0</v>
      </c>
      <c r="N20" s="4">
        <v>0</v>
      </c>
      <c r="O20" s="4"/>
      <c r="P20" s="4"/>
      <c r="Q20" s="2"/>
    </row>
    <row r="21" spans="1:17" x14ac:dyDescent="0.25">
      <c r="A21" s="3">
        <v>10</v>
      </c>
      <c r="B21" s="3" t="s">
        <v>27</v>
      </c>
      <c r="C21" s="3" t="s">
        <v>50</v>
      </c>
      <c r="D21" t="s">
        <v>35</v>
      </c>
      <c r="E21" s="3" t="s">
        <v>16</v>
      </c>
      <c r="F21" t="s">
        <v>51</v>
      </c>
      <c r="G21" t="s">
        <v>52</v>
      </c>
      <c r="H21" t="s">
        <v>54</v>
      </c>
      <c r="I21" s="3" t="s">
        <v>32</v>
      </c>
      <c r="J21" s="3">
        <v>2027</v>
      </c>
      <c r="K21" s="4">
        <v>7500000</v>
      </c>
      <c r="L21" s="4">
        <v>6000000</v>
      </c>
      <c r="M21" s="4">
        <v>1500000</v>
      </c>
      <c r="N21" s="4">
        <v>0</v>
      </c>
      <c r="O21" s="4"/>
      <c r="P21" s="4"/>
      <c r="Q21" s="2"/>
    </row>
    <row r="22" spans="1:17" x14ac:dyDescent="0.25">
      <c r="A22" s="3">
        <v>10</v>
      </c>
      <c r="B22" s="3" t="s">
        <v>27</v>
      </c>
      <c r="C22" s="3" t="s">
        <v>55</v>
      </c>
      <c r="D22" t="s">
        <v>35</v>
      </c>
      <c r="E22" s="3" t="s">
        <v>16</v>
      </c>
      <c r="F22" t="s">
        <v>56</v>
      </c>
      <c r="G22" t="s">
        <v>52</v>
      </c>
      <c r="H22" t="s">
        <v>57</v>
      </c>
      <c r="I22" s="3" t="s">
        <v>32</v>
      </c>
      <c r="J22" s="3">
        <v>2027</v>
      </c>
      <c r="K22" s="4">
        <v>0</v>
      </c>
      <c r="L22" s="4">
        <v>0</v>
      </c>
      <c r="M22" s="4">
        <v>0</v>
      </c>
      <c r="N22" s="4">
        <v>0</v>
      </c>
      <c r="O22" s="4"/>
      <c r="P22" s="4"/>
      <c r="Q22" s="2"/>
    </row>
    <row r="23" spans="1:17" x14ac:dyDescent="0.25">
      <c r="A23" s="3">
        <v>10</v>
      </c>
      <c r="B23" s="3" t="s">
        <v>27</v>
      </c>
      <c r="C23" s="3" t="s">
        <v>55</v>
      </c>
      <c r="D23" t="s">
        <v>35</v>
      </c>
      <c r="E23" s="3" t="s">
        <v>16</v>
      </c>
      <c r="F23" t="s">
        <v>56</v>
      </c>
      <c r="G23" t="s">
        <v>52</v>
      </c>
      <c r="H23" t="s">
        <v>58</v>
      </c>
      <c r="I23" s="3" t="s">
        <v>32</v>
      </c>
      <c r="J23" s="3">
        <v>2027</v>
      </c>
      <c r="K23" s="4">
        <v>15100000</v>
      </c>
      <c r="L23" s="4">
        <v>12080000</v>
      </c>
      <c r="M23" s="4">
        <v>3020000</v>
      </c>
      <c r="N23" s="4">
        <v>0</v>
      </c>
      <c r="O23" s="4"/>
      <c r="P23" s="4"/>
      <c r="Q23" s="2"/>
    </row>
    <row r="24" spans="1:17" x14ac:dyDescent="0.25">
      <c r="A24" s="3">
        <v>13</v>
      </c>
      <c r="B24" s="3" t="s">
        <v>27</v>
      </c>
      <c r="C24" s="3" t="s">
        <v>59</v>
      </c>
      <c r="D24" t="s">
        <v>35</v>
      </c>
      <c r="E24" s="3" t="s">
        <v>16</v>
      </c>
      <c r="F24" t="s">
        <v>60</v>
      </c>
      <c r="G24" t="s">
        <v>61</v>
      </c>
      <c r="H24" t="s">
        <v>62</v>
      </c>
      <c r="I24" s="3" t="s">
        <v>32</v>
      </c>
      <c r="J24" s="3">
        <v>2027</v>
      </c>
      <c r="K24" s="4">
        <v>0</v>
      </c>
      <c r="L24" s="4">
        <v>0</v>
      </c>
      <c r="M24" s="4">
        <v>0</v>
      </c>
      <c r="N24" s="4">
        <v>0</v>
      </c>
      <c r="O24" s="4"/>
      <c r="P24" s="4"/>
      <c r="Q24" s="2"/>
    </row>
    <row r="25" spans="1:17" x14ac:dyDescent="0.25">
      <c r="A25" s="3">
        <v>13</v>
      </c>
      <c r="B25" s="3" t="s">
        <v>27</v>
      </c>
      <c r="C25" s="3" t="s">
        <v>59</v>
      </c>
      <c r="D25" t="s">
        <v>35</v>
      </c>
      <c r="E25" s="3" t="s">
        <v>16</v>
      </c>
      <c r="F25" t="s">
        <v>60</v>
      </c>
      <c r="G25" t="s">
        <v>61</v>
      </c>
      <c r="H25" t="s">
        <v>63</v>
      </c>
      <c r="I25" s="3" t="s">
        <v>32</v>
      </c>
      <c r="J25" s="3">
        <v>2027</v>
      </c>
      <c r="K25" s="4">
        <v>1250000</v>
      </c>
      <c r="L25" s="4">
        <v>1000000</v>
      </c>
      <c r="M25" s="4">
        <v>250000</v>
      </c>
      <c r="N25" s="4">
        <v>0</v>
      </c>
      <c r="O25" s="4"/>
      <c r="P25" s="4"/>
      <c r="Q25" s="2"/>
    </row>
    <row r="26" spans="1:17" x14ac:dyDescent="0.25">
      <c r="A26" s="3">
        <v>8</v>
      </c>
      <c r="B26" s="3" t="s">
        <v>27</v>
      </c>
      <c r="C26" s="3" t="s">
        <v>64</v>
      </c>
      <c r="D26" t="s">
        <v>35</v>
      </c>
      <c r="E26" s="3" t="s">
        <v>16</v>
      </c>
      <c r="F26" t="s">
        <v>65</v>
      </c>
      <c r="G26" t="s">
        <v>66</v>
      </c>
      <c r="H26" t="s">
        <v>67</v>
      </c>
      <c r="I26" s="3" t="s">
        <v>32</v>
      </c>
      <c r="J26" s="3">
        <v>2027</v>
      </c>
      <c r="K26" s="4">
        <v>0</v>
      </c>
      <c r="L26" s="4">
        <v>0</v>
      </c>
      <c r="M26" s="4">
        <v>0</v>
      </c>
      <c r="N26" s="4">
        <v>0</v>
      </c>
      <c r="O26" s="4"/>
      <c r="P26" s="4"/>
      <c r="Q26" s="2"/>
    </row>
    <row r="27" spans="1:17" x14ac:dyDescent="0.25">
      <c r="A27" s="3">
        <v>8</v>
      </c>
      <c r="B27" s="3" t="s">
        <v>27</v>
      </c>
      <c r="C27" s="3" t="s">
        <v>64</v>
      </c>
      <c r="D27" t="s">
        <v>35</v>
      </c>
      <c r="E27" s="3" t="s">
        <v>16</v>
      </c>
      <c r="F27" t="s">
        <v>65</v>
      </c>
      <c r="G27" t="s">
        <v>66</v>
      </c>
      <c r="H27" t="s">
        <v>68</v>
      </c>
      <c r="I27" s="3" t="s">
        <v>32</v>
      </c>
      <c r="J27" s="3">
        <v>2027</v>
      </c>
      <c r="K27" s="4">
        <v>4100000</v>
      </c>
      <c r="L27" s="4">
        <v>3280000</v>
      </c>
      <c r="M27" s="4">
        <v>820000</v>
      </c>
      <c r="N27" s="4">
        <v>0</v>
      </c>
      <c r="O27" s="4"/>
      <c r="P27" s="4"/>
      <c r="Q27" s="2"/>
    </row>
    <row r="28" spans="1:17" x14ac:dyDescent="0.25">
      <c r="A28" s="3">
        <v>13</v>
      </c>
      <c r="B28" s="3" t="s">
        <v>27</v>
      </c>
      <c r="C28" s="3" t="s">
        <v>69</v>
      </c>
      <c r="D28" t="s">
        <v>35</v>
      </c>
      <c r="E28" s="3" t="s">
        <v>16</v>
      </c>
      <c r="F28" t="s">
        <v>70</v>
      </c>
      <c r="G28" t="s">
        <v>71</v>
      </c>
      <c r="H28" t="s">
        <v>72</v>
      </c>
      <c r="I28" s="3" t="s">
        <v>32</v>
      </c>
      <c r="J28" s="3">
        <v>2027</v>
      </c>
      <c r="K28" s="4">
        <v>0</v>
      </c>
      <c r="L28" s="4">
        <v>0</v>
      </c>
      <c r="M28" s="4">
        <v>0</v>
      </c>
      <c r="N28" s="4">
        <v>0</v>
      </c>
      <c r="O28" s="4"/>
      <c r="P28" s="4"/>
      <c r="Q28" s="2"/>
    </row>
    <row r="29" spans="1:17" x14ac:dyDescent="0.25">
      <c r="A29" s="3">
        <v>13</v>
      </c>
      <c r="B29" s="3" t="s">
        <v>27</v>
      </c>
      <c r="C29" s="3" t="s">
        <v>69</v>
      </c>
      <c r="D29" t="s">
        <v>35</v>
      </c>
      <c r="E29" s="3" t="s">
        <v>16</v>
      </c>
      <c r="F29" t="s">
        <v>70</v>
      </c>
      <c r="G29" t="s">
        <v>71</v>
      </c>
      <c r="H29" t="s">
        <v>73</v>
      </c>
      <c r="I29" s="3" t="s">
        <v>32</v>
      </c>
      <c r="J29" s="3">
        <v>2027</v>
      </c>
      <c r="K29" s="4">
        <v>22222222</v>
      </c>
      <c r="L29" s="4">
        <v>20000000</v>
      </c>
      <c r="M29" s="4">
        <v>2222222</v>
      </c>
      <c r="N29" s="4">
        <v>0</v>
      </c>
      <c r="O29" s="4"/>
      <c r="P29" s="4"/>
      <c r="Q29" s="2"/>
    </row>
    <row r="30" spans="1:17" x14ac:dyDescent="0.25">
      <c r="A30" s="3">
        <v>11</v>
      </c>
      <c r="B30" s="3" t="s">
        <v>27</v>
      </c>
      <c r="C30" s="3" t="s">
        <v>74</v>
      </c>
      <c r="D30" t="s">
        <v>35</v>
      </c>
      <c r="E30" s="3" t="s">
        <v>16</v>
      </c>
      <c r="F30" t="s">
        <v>29</v>
      </c>
      <c r="G30" t="s">
        <v>75</v>
      </c>
      <c r="H30" t="s">
        <v>76</v>
      </c>
      <c r="I30" s="3" t="s">
        <v>32</v>
      </c>
      <c r="J30" s="3">
        <v>2027</v>
      </c>
      <c r="K30" s="4">
        <v>0</v>
      </c>
      <c r="L30" s="4">
        <v>0</v>
      </c>
      <c r="M30" s="4">
        <v>0</v>
      </c>
      <c r="N30" s="4">
        <v>0</v>
      </c>
      <c r="O30" s="4"/>
      <c r="P30" s="4"/>
      <c r="Q30" s="2"/>
    </row>
    <row r="31" spans="1:17" x14ac:dyDescent="0.25">
      <c r="A31" s="3">
        <v>11</v>
      </c>
      <c r="B31" s="3" t="s">
        <v>27</v>
      </c>
      <c r="C31" s="3" t="s">
        <v>74</v>
      </c>
      <c r="D31" t="s">
        <v>35</v>
      </c>
      <c r="E31" s="3" t="s">
        <v>16</v>
      </c>
      <c r="F31" t="s">
        <v>29</v>
      </c>
      <c r="G31" t="s">
        <v>75</v>
      </c>
      <c r="H31" t="s">
        <v>77</v>
      </c>
      <c r="I31" s="3" t="s">
        <v>32</v>
      </c>
      <c r="J31" s="3">
        <v>2027</v>
      </c>
      <c r="K31" s="4">
        <v>27777777</v>
      </c>
      <c r="L31" s="4">
        <v>25000000</v>
      </c>
      <c r="M31" s="4">
        <v>2777777</v>
      </c>
      <c r="N31" s="4">
        <v>0</v>
      </c>
      <c r="O31" s="4"/>
      <c r="P31" s="4"/>
      <c r="Q31" s="2"/>
    </row>
    <row r="32" spans="1:17" x14ac:dyDescent="0.25">
      <c r="A32" s="3">
        <v>10</v>
      </c>
      <c r="B32" s="3" t="s">
        <v>27</v>
      </c>
      <c r="C32" s="3" t="s">
        <v>78</v>
      </c>
      <c r="D32" t="s">
        <v>35</v>
      </c>
      <c r="E32" s="3" t="s">
        <v>79</v>
      </c>
      <c r="F32" t="s">
        <v>80</v>
      </c>
      <c r="G32" t="s">
        <v>81</v>
      </c>
      <c r="H32" t="s">
        <v>82</v>
      </c>
      <c r="I32" s="3" t="s">
        <v>83</v>
      </c>
      <c r="J32" s="3">
        <v>2027</v>
      </c>
      <c r="K32" s="4">
        <v>440000</v>
      </c>
      <c r="L32" s="4">
        <v>352000</v>
      </c>
      <c r="M32" s="4">
        <v>88000</v>
      </c>
      <c r="N32" s="4">
        <v>0</v>
      </c>
      <c r="O32" s="4"/>
      <c r="P32" s="4"/>
      <c r="Q32" s="2"/>
    </row>
    <row r="33" spans="1:17" x14ac:dyDescent="0.25">
      <c r="E33" s="3"/>
      <c r="J33" s="1" t="s">
        <v>21</v>
      </c>
      <c r="K33" s="5">
        <f>SUBTOTAL(9,K12:K32)</f>
        <v>134987776</v>
      </c>
      <c r="L33" s="5">
        <f t="shared" ref="L33:N33" si="5">SUBTOTAL(9,L12:L32)</f>
        <v>118650000</v>
      </c>
      <c r="M33" s="5">
        <f t="shared" si="5"/>
        <v>16337776</v>
      </c>
      <c r="N33" s="5">
        <f t="shared" si="5"/>
        <v>0</v>
      </c>
      <c r="O33" s="4"/>
      <c r="P33" s="4"/>
      <c r="Q33" s="2"/>
    </row>
    <row r="34" spans="1:17" x14ac:dyDescent="0.25">
      <c r="A34" s="3">
        <v>13</v>
      </c>
      <c r="B34" s="3" t="s">
        <v>27</v>
      </c>
      <c r="C34" s="3" t="s">
        <v>59</v>
      </c>
      <c r="D34" t="s">
        <v>35</v>
      </c>
      <c r="E34" s="3" t="s">
        <v>16</v>
      </c>
      <c r="F34" t="s">
        <v>60</v>
      </c>
      <c r="G34" t="s">
        <v>61</v>
      </c>
      <c r="H34" t="s">
        <v>63</v>
      </c>
      <c r="I34" s="3" t="s">
        <v>32</v>
      </c>
      <c r="J34" s="3">
        <v>2028</v>
      </c>
      <c r="K34" s="4">
        <v>17500000</v>
      </c>
      <c r="L34" s="4">
        <v>14000000</v>
      </c>
      <c r="M34" s="4">
        <v>3500000</v>
      </c>
      <c r="N34" s="4">
        <v>0</v>
      </c>
      <c r="O34" s="4"/>
      <c r="P34" s="4"/>
      <c r="Q34" s="2"/>
    </row>
    <row r="35" spans="1:17" x14ac:dyDescent="0.25">
      <c r="A35" s="3">
        <v>8</v>
      </c>
      <c r="B35" s="3" t="s">
        <v>27</v>
      </c>
      <c r="C35" s="3" t="s">
        <v>64</v>
      </c>
      <c r="D35" t="s">
        <v>35</v>
      </c>
      <c r="E35" s="3" t="s">
        <v>16</v>
      </c>
      <c r="F35" t="s">
        <v>65</v>
      </c>
      <c r="G35" t="s">
        <v>66</v>
      </c>
      <c r="H35" t="s">
        <v>68</v>
      </c>
      <c r="I35" s="3" t="s">
        <v>32</v>
      </c>
      <c r="J35" s="3">
        <v>2028</v>
      </c>
      <c r="K35" s="4">
        <v>6250000</v>
      </c>
      <c r="L35" s="4">
        <v>5000000</v>
      </c>
      <c r="M35" s="4">
        <v>1250000</v>
      </c>
      <c r="N35" s="4">
        <v>0</v>
      </c>
      <c r="O35" s="4"/>
      <c r="P35" s="4"/>
      <c r="Q35" s="2"/>
    </row>
    <row r="36" spans="1:17" x14ac:dyDescent="0.25">
      <c r="A36" s="3">
        <v>13</v>
      </c>
      <c r="B36" s="3" t="s">
        <v>27</v>
      </c>
      <c r="C36" s="3" t="s">
        <v>69</v>
      </c>
      <c r="D36" t="s">
        <v>35</v>
      </c>
      <c r="E36" s="3" t="s">
        <v>16</v>
      </c>
      <c r="F36" t="s">
        <v>70</v>
      </c>
      <c r="G36" t="s">
        <v>71</v>
      </c>
      <c r="H36" t="s">
        <v>73</v>
      </c>
      <c r="I36" s="3" t="s">
        <v>32</v>
      </c>
      <c r="J36" s="3">
        <v>2028</v>
      </c>
      <c r="K36" s="4">
        <v>66666666</v>
      </c>
      <c r="L36" s="4">
        <v>60000000</v>
      </c>
      <c r="M36" s="4">
        <v>6666666</v>
      </c>
      <c r="N36" s="4">
        <v>0</v>
      </c>
      <c r="O36" s="4"/>
      <c r="P36" s="4"/>
      <c r="Q36" s="2"/>
    </row>
    <row r="37" spans="1:17" x14ac:dyDescent="0.25">
      <c r="A37" s="3">
        <v>11</v>
      </c>
      <c r="B37" s="3" t="s">
        <v>27</v>
      </c>
      <c r="C37" s="3" t="s">
        <v>74</v>
      </c>
      <c r="D37" t="s">
        <v>35</v>
      </c>
      <c r="E37" s="3" t="s">
        <v>16</v>
      </c>
      <c r="F37" t="s">
        <v>29</v>
      </c>
      <c r="G37" t="s">
        <v>75</v>
      </c>
      <c r="H37" t="s">
        <v>77</v>
      </c>
      <c r="I37" s="3" t="s">
        <v>32</v>
      </c>
      <c r="J37" s="3">
        <v>2028</v>
      </c>
      <c r="K37" s="4">
        <v>16666666</v>
      </c>
      <c r="L37" s="4">
        <v>15000000</v>
      </c>
      <c r="M37" s="4">
        <v>1666666</v>
      </c>
      <c r="N37" s="4">
        <v>0</v>
      </c>
      <c r="O37" s="4"/>
      <c r="P37" s="4"/>
      <c r="Q37" s="2"/>
    </row>
    <row r="38" spans="1:17" x14ac:dyDescent="0.25">
      <c r="E38" s="3"/>
      <c r="J38" s="1" t="s">
        <v>22</v>
      </c>
      <c r="K38" s="5">
        <f>SUBTOTAL(9,K34:K37)</f>
        <v>107083332</v>
      </c>
      <c r="L38" s="5">
        <f t="shared" ref="L38:N38" si="6">SUBTOTAL(9,L34:L37)</f>
        <v>94000000</v>
      </c>
      <c r="M38" s="5">
        <f t="shared" si="6"/>
        <v>13083332</v>
      </c>
      <c r="N38" s="5">
        <f t="shared" si="6"/>
        <v>0</v>
      </c>
      <c r="O38" s="4"/>
      <c r="P38" s="4"/>
      <c r="Q38" s="2"/>
    </row>
    <row r="39" spans="1:17" x14ac:dyDescent="0.25">
      <c r="A39" s="3">
        <v>13</v>
      </c>
      <c r="B39" s="3" t="s">
        <v>27</v>
      </c>
      <c r="C39" s="3" t="s">
        <v>59</v>
      </c>
      <c r="D39" t="s">
        <v>35</v>
      </c>
      <c r="E39" s="3" t="s">
        <v>16</v>
      </c>
      <c r="F39" t="s">
        <v>60</v>
      </c>
      <c r="G39" t="s">
        <v>61</v>
      </c>
      <c r="H39" t="s">
        <v>63</v>
      </c>
      <c r="I39" s="3" t="s">
        <v>32</v>
      </c>
      <c r="J39" s="3">
        <v>2029</v>
      </c>
      <c r="K39" s="4">
        <v>5000000</v>
      </c>
      <c r="L39" s="4">
        <v>4000000</v>
      </c>
      <c r="M39" s="4">
        <v>1000000</v>
      </c>
      <c r="N39" s="4">
        <v>0</v>
      </c>
      <c r="O39" s="4"/>
      <c r="P39" s="4"/>
      <c r="Q39" s="2"/>
    </row>
    <row r="40" spans="1:17" x14ac:dyDescent="0.25">
      <c r="A40" s="3">
        <v>13</v>
      </c>
      <c r="B40" s="3" t="s">
        <v>27</v>
      </c>
      <c r="C40" s="3" t="s">
        <v>69</v>
      </c>
      <c r="D40" t="s">
        <v>35</v>
      </c>
      <c r="E40" s="3" t="s">
        <v>16</v>
      </c>
      <c r="F40" t="s">
        <v>70</v>
      </c>
      <c r="G40" t="s">
        <v>71</v>
      </c>
      <c r="H40" t="s">
        <v>73</v>
      </c>
      <c r="I40" s="3" t="s">
        <v>32</v>
      </c>
      <c r="J40" s="3">
        <v>2029</v>
      </c>
      <c r="K40" s="4">
        <v>95324811</v>
      </c>
      <c r="L40" s="4">
        <v>85792330</v>
      </c>
      <c r="M40" s="4">
        <v>9532481</v>
      </c>
      <c r="N40" s="4">
        <v>0</v>
      </c>
      <c r="O40" s="4"/>
      <c r="P40" s="4"/>
      <c r="Q40" s="2"/>
    </row>
    <row r="41" spans="1:17" x14ac:dyDescent="0.25">
      <c r="E41" s="3"/>
      <c r="J41" s="1" t="s">
        <v>23</v>
      </c>
      <c r="K41" s="5">
        <f>SUBTOTAL(9,K39:K40)</f>
        <v>100324811</v>
      </c>
      <c r="L41" s="5">
        <f t="shared" ref="L41:N41" si="7">SUBTOTAL(9,L39:L40)</f>
        <v>89792330</v>
      </c>
      <c r="M41" s="5">
        <f t="shared" si="7"/>
        <v>10532481</v>
      </c>
      <c r="N41" s="5">
        <f t="shared" si="7"/>
        <v>0</v>
      </c>
      <c r="O41" s="4"/>
      <c r="P41" s="4"/>
      <c r="Q41" s="2"/>
    </row>
    <row r="42" spans="1:17" x14ac:dyDescent="0.25">
      <c r="A42" s="3">
        <v>10</v>
      </c>
      <c r="B42" s="3" t="s">
        <v>27</v>
      </c>
      <c r="C42" s="3" t="s">
        <v>84</v>
      </c>
      <c r="D42" t="s">
        <v>35</v>
      </c>
      <c r="E42" s="3" t="s">
        <v>16</v>
      </c>
      <c r="F42" t="s">
        <v>56</v>
      </c>
      <c r="G42" t="s">
        <v>85</v>
      </c>
      <c r="H42" t="s">
        <v>86</v>
      </c>
      <c r="I42" s="3" t="s">
        <v>32</v>
      </c>
      <c r="J42" s="3" t="s">
        <v>25</v>
      </c>
      <c r="K42" s="4">
        <v>17400000</v>
      </c>
      <c r="L42" s="4">
        <v>13920000</v>
      </c>
      <c r="M42" s="4">
        <v>3480000</v>
      </c>
      <c r="N42" s="4">
        <v>0</v>
      </c>
      <c r="O42" s="4"/>
      <c r="P42" s="4"/>
      <c r="Q42" s="2"/>
    </row>
    <row r="43" spans="1:17" x14ac:dyDescent="0.25">
      <c r="A43" s="3">
        <v>13</v>
      </c>
      <c r="B43" s="3" t="s">
        <v>27</v>
      </c>
      <c r="C43" s="3" t="s">
        <v>87</v>
      </c>
      <c r="D43" t="s">
        <v>35</v>
      </c>
      <c r="E43" s="3" t="s">
        <v>16</v>
      </c>
      <c r="F43" t="s">
        <v>88</v>
      </c>
      <c r="G43" t="s">
        <v>89</v>
      </c>
      <c r="H43" t="s">
        <v>90</v>
      </c>
      <c r="I43" s="3" t="s">
        <v>32</v>
      </c>
      <c r="J43" s="3" t="s">
        <v>25</v>
      </c>
      <c r="K43" s="4">
        <v>27500000</v>
      </c>
      <c r="L43" s="4">
        <v>22000000</v>
      </c>
      <c r="M43" s="4">
        <v>5500000</v>
      </c>
      <c r="N43" s="4">
        <v>0</v>
      </c>
      <c r="O43" s="4"/>
      <c r="P43" s="4"/>
      <c r="Q43" s="2"/>
    </row>
    <row r="44" spans="1:17" x14ac:dyDescent="0.25">
      <c r="A44" s="3">
        <v>10</v>
      </c>
      <c r="B44" s="3" t="s">
        <v>27</v>
      </c>
      <c r="C44" s="3" t="s">
        <v>91</v>
      </c>
      <c r="D44" t="s">
        <v>35</v>
      </c>
      <c r="E44" s="3" t="s">
        <v>16</v>
      </c>
      <c r="F44" t="s">
        <v>56</v>
      </c>
      <c r="G44" t="s">
        <v>37</v>
      </c>
      <c r="H44" t="s">
        <v>92</v>
      </c>
      <c r="I44" s="3" t="s">
        <v>32</v>
      </c>
      <c r="J44" s="3" t="s">
        <v>25</v>
      </c>
      <c r="K44" s="4">
        <v>0</v>
      </c>
      <c r="L44" s="4">
        <v>0</v>
      </c>
      <c r="M44" s="4">
        <v>0</v>
      </c>
      <c r="N44" s="4">
        <v>0</v>
      </c>
      <c r="O44" s="4"/>
      <c r="P44" s="4"/>
      <c r="Q44" s="2"/>
    </row>
    <row r="45" spans="1:17" x14ac:dyDescent="0.25">
      <c r="A45" s="3">
        <v>10</v>
      </c>
      <c r="B45" s="3" t="s">
        <v>27</v>
      </c>
      <c r="C45" s="3" t="s">
        <v>91</v>
      </c>
      <c r="D45" t="s">
        <v>35</v>
      </c>
      <c r="E45" s="3" t="s">
        <v>16</v>
      </c>
      <c r="F45" t="s">
        <v>56</v>
      </c>
      <c r="G45" t="s">
        <v>37</v>
      </c>
      <c r="H45" t="s">
        <v>93</v>
      </c>
      <c r="I45" s="3" t="s">
        <v>32</v>
      </c>
      <c r="J45" s="3" t="s">
        <v>25</v>
      </c>
      <c r="K45" s="4">
        <v>15000000</v>
      </c>
      <c r="L45" s="4">
        <v>12000000</v>
      </c>
      <c r="M45" s="4">
        <v>3000000</v>
      </c>
      <c r="N45" s="4">
        <v>0</v>
      </c>
      <c r="O45" s="4"/>
      <c r="P45" s="4"/>
      <c r="Q45" s="2"/>
    </row>
    <row r="46" spans="1:17" x14ac:dyDescent="0.25">
      <c r="A46" s="3">
        <v>1</v>
      </c>
      <c r="B46" s="3" t="s">
        <v>27</v>
      </c>
      <c r="C46" s="3" t="s">
        <v>94</v>
      </c>
      <c r="D46" t="s">
        <v>35</v>
      </c>
      <c r="E46" s="3" t="s">
        <v>16</v>
      </c>
      <c r="F46" t="s">
        <v>95</v>
      </c>
      <c r="G46" t="s">
        <v>96</v>
      </c>
      <c r="H46" t="s">
        <v>97</v>
      </c>
      <c r="I46" s="3" t="s">
        <v>32</v>
      </c>
      <c r="J46" s="3" t="s">
        <v>25</v>
      </c>
      <c r="K46" s="4">
        <v>109700000</v>
      </c>
      <c r="L46" s="4">
        <v>98730000</v>
      </c>
      <c r="M46" s="4">
        <v>10970000</v>
      </c>
      <c r="N46" s="4">
        <v>0</v>
      </c>
      <c r="O46" s="4"/>
      <c r="P46" s="4"/>
      <c r="Q46" s="2"/>
    </row>
    <row r="47" spans="1:17" x14ac:dyDescent="0.25">
      <c r="A47" s="3">
        <v>13</v>
      </c>
      <c r="B47" s="3" t="s">
        <v>27</v>
      </c>
      <c r="C47" s="3" t="s">
        <v>98</v>
      </c>
      <c r="D47" t="s">
        <v>35</v>
      </c>
      <c r="E47" s="3" t="s">
        <v>16</v>
      </c>
      <c r="F47" t="s">
        <v>99</v>
      </c>
      <c r="G47" t="s">
        <v>100</v>
      </c>
      <c r="H47" t="s">
        <v>101</v>
      </c>
      <c r="I47" s="3" t="s">
        <v>32</v>
      </c>
      <c r="J47" s="3" t="s">
        <v>25</v>
      </c>
      <c r="K47" s="4">
        <v>11111111</v>
      </c>
      <c r="L47" s="4">
        <v>10000000</v>
      </c>
      <c r="M47" s="4">
        <v>1111111</v>
      </c>
      <c r="N47" s="4">
        <v>0</v>
      </c>
      <c r="O47" s="4"/>
      <c r="P47" s="4"/>
      <c r="Q47" s="2"/>
    </row>
    <row r="48" spans="1:17" x14ac:dyDescent="0.25">
      <c r="A48" s="3">
        <v>8</v>
      </c>
      <c r="B48" s="3" t="s">
        <v>27</v>
      </c>
      <c r="C48" s="3" t="s">
        <v>102</v>
      </c>
      <c r="D48" t="s">
        <v>35</v>
      </c>
      <c r="E48" s="3" t="s">
        <v>16</v>
      </c>
      <c r="F48" t="s">
        <v>103</v>
      </c>
      <c r="G48" t="s">
        <v>104</v>
      </c>
      <c r="H48" t="s">
        <v>105</v>
      </c>
      <c r="I48" s="3" t="s">
        <v>32</v>
      </c>
      <c r="J48" s="3" t="s">
        <v>25</v>
      </c>
      <c r="K48" s="4">
        <v>16600000</v>
      </c>
      <c r="L48" s="4">
        <v>13280000</v>
      </c>
      <c r="M48" s="4">
        <v>3320000</v>
      </c>
      <c r="N48" s="4">
        <v>0</v>
      </c>
      <c r="O48" s="4"/>
      <c r="P48" s="4"/>
      <c r="Q48" s="2"/>
    </row>
    <row r="49" spans="1:17" x14ac:dyDescent="0.25">
      <c r="A49" s="3">
        <v>15</v>
      </c>
      <c r="B49" s="3" t="s">
        <v>27</v>
      </c>
      <c r="C49" s="3" t="s">
        <v>106</v>
      </c>
      <c r="D49" t="s">
        <v>35</v>
      </c>
      <c r="E49" s="3" t="s">
        <v>16</v>
      </c>
      <c r="F49" t="s">
        <v>107</v>
      </c>
      <c r="G49" t="s">
        <v>108</v>
      </c>
      <c r="H49" t="s">
        <v>109</v>
      </c>
      <c r="I49" s="3" t="s">
        <v>32</v>
      </c>
      <c r="J49" s="3" t="s">
        <v>25</v>
      </c>
      <c r="K49" s="4">
        <v>21250000</v>
      </c>
      <c r="L49" s="4">
        <v>17000000</v>
      </c>
      <c r="M49" s="4">
        <v>4250000</v>
      </c>
      <c r="N49" s="4">
        <v>0</v>
      </c>
      <c r="O49" s="4"/>
      <c r="P49" s="4"/>
      <c r="Q49" s="2"/>
    </row>
    <row r="50" spans="1:17" x14ac:dyDescent="0.25">
      <c r="A50" s="3">
        <v>13</v>
      </c>
      <c r="B50" s="3" t="s">
        <v>27</v>
      </c>
      <c r="C50" s="3" t="s">
        <v>110</v>
      </c>
      <c r="D50" t="s">
        <v>35</v>
      </c>
      <c r="E50" s="3" t="s">
        <v>16</v>
      </c>
      <c r="F50" t="s">
        <v>111</v>
      </c>
      <c r="G50" t="s">
        <v>112</v>
      </c>
      <c r="H50" t="s">
        <v>113</v>
      </c>
      <c r="I50" s="3" t="s">
        <v>32</v>
      </c>
      <c r="J50" s="3" t="s">
        <v>25</v>
      </c>
      <c r="K50" s="4">
        <v>10000000</v>
      </c>
      <c r="L50" s="4">
        <v>8000000</v>
      </c>
      <c r="M50" s="4">
        <v>2000000</v>
      </c>
      <c r="N50" s="4">
        <v>0</v>
      </c>
      <c r="O50" s="4"/>
      <c r="P50" s="4"/>
      <c r="Q50" s="2"/>
    </row>
    <row r="51" spans="1:17" x14ac:dyDescent="0.25">
      <c r="A51" s="3">
        <v>3</v>
      </c>
      <c r="B51" s="3" t="s">
        <v>27</v>
      </c>
      <c r="C51" s="3" t="s">
        <v>114</v>
      </c>
      <c r="D51" t="s">
        <v>35</v>
      </c>
      <c r="E51" s="3" t="s">
        <v>16</v>
      </c>
      <c r="F51" t="s">
        <v>115</v>
      </c>
      <c r="G51" t="s">
        <v>116</v>
      </c>
      <c r="H51" t="s">
        <v>117</v>
      </c>
      <c r="I51" s="3" t="s">
        <v>32</v>
      </c>
      <c r="J51" s="6" t="s">
        <v>25</v>
      </c>
      <c r="K51" s="4">
        <v>5000000</v>
      </c>
      <c r="L51" s="4">
        <v>4000000</v>
      </c>
      <c r="M51" s="4">
        <v>1000000</v>
      </c>
      <c r="N51" s="4">
        <v>0</v>
      </c>
      <c r="O51" s="4"/>
      <c r="P51" s="4"/>
      <c r="Q51" s="2"/>
    </row>
    <row r="52" spans="1:17" x14ac:dyDescent="0.25">
      <c r="A52" s="3">
        <v>10</v>
      </c>
      <c r="B52" s="3" t="s">
        <v>27</v>
      </c>
      <c r="C52" s="3" t="s">
        <v>78</v>
      </c>
      <c r="D52" t="s">
        <v>35</v>
      </c>
      <c r="E52" s="3" t="s">
        <v>79</v>
      </c>
      <c r="F52" t="s">
        <v>80</v>
      </c>
      <c r="G52" t="s">
        <v>81</v>
      </c>
      <c r="H52" t="s">
        <v>82</v>
      </c>
      <c r="I52" s="3" t="s">
        <v>32</v>
      </c>
      <c r="J52" s="3" t="s">
        <v>25</v>
      </c>
      <c r="K52" s="4">
        <v>48000000</v>
      </c>
      <c r="L52" s="4">
        <v>38400000</v>
      </c>
      <c r="M52" s="4">
        <v>9600000</v>
      </c>
      <c r="N52" s="4">
        <v>0</v>
      </c>
      <c r="O52" s="4"/>
      <c r="P52" s="4"/>
      <c r="Q52" s="2"/>
    </row>
    <row r="53" spans="1:17" x14ac:dyDescent="0.25">
      <c r="A53" s="3" t="s">
        <v>118</v>
      </c>
      <c r="B53" s="3" t="s">
        <v>27</v>
      </c>
      <c r="C53" s="3" t="s">
        <v>119</v>
      </c>
      <c r="D53" t="s">
        <v>35</v>
      </c>
      <c r="E53" s="3" t="s">
        <v>16</v>
      </c>
      <c r="F53" t="s">
        <v>120</v>
      </c>
      <c r="G53" t="s">
        <v>121</v>
      </c>
      <c r="H53" t="s">
        <v>122</v>
      </c>
      <c r="I53" s="3" t="s">
        <v>32</v>
      </c>
      <c r="J53" s="3" t="s">
        <v>25</v>
      </c>
      <c r="K53" s="4">
        <v>15406560</v>
      </c>
      <c r="L53" s="4">
        <v>12325248</v>
      </c>
      <c r="M53" s="4">
        <v>3081312</v>
      </c>
      <c r="N53" s="4">
        <v>0</v>
      </c>
      <c r="O53" s="4"/>
      <c r="P53" s="4"/>
      <c r="Q53" s="2"/>
    </row>
    <row r="54" spans="1:17" x14ac:dyDescent="0.25">
      <c r="E54" s="3"/>
      <c r="J54" s="1" t="s">
        <v>26</v>
      </c>
      <c r="K54" s="5">
        <f>SUBTOTAL(9,K42:K53)</f>
        <v>296967671</v>
      </c>
      <c r="L54" s="5">
        <f t="shared" ref="L54:N54" si="8">SUBTOTAL(9,L42:L53)</f>
        <v>249655248</v>
      </c>
      <c r="M54" s="5">
        <f t="shared" si="8"/>
        <v>47312423</v>
      </c>
      <c r="N54" s="5">
        <f t="shared" si="8"/>
        <v>0</v>
      </c>
      <c r="O54" s="4"/>
      <c r="P54" s="4"/>
      <c r="Q54" s="2"/>
    </row>
    <row r="55" spans="1:17" x14ac:dyDescent="0.25">
      <c r="A55" s="3">
        <v>7</v>
      </c>
      <c r="B55" s="3" t="s">
        <v>123</v>
      </c>
      <c r="C55" s="3" t="s">
        <v>124</v>
      </c>
      <c r="D55" s="3"/>
      <c r="E55" s="3" t="s">
        <v>125</v>
      </c>
      <c r="F55" t="s">
        <v>126</v>
      </c>
      <c r="G55" t="s">
        <v>30</v>
      </c>
      <c r="H55" t="s">
        <v>127</v>
      </c>
      <c r="I55" s="3" t="s">
        <v>32</v>
      </c>
      <c r="J55" s="3">
        <v>2027</v>
      </c>
      <c r="K55" s="4">
        <v>49313980</v>
      </c>
      <c r="L55" s="4">
        <v>24604082</v>
      </c>
      <c r="M55" s="4">
        <v>0</v>
      </c>
      <c r="N55" s="4">
        <v>24709898</v>
      </c>
      <c r="O55" s="4"/>
      <c r="P55" s="4"/>
      <c r="Q55" s="2"/>
    </row>
    <row r="56" spans="1:17" x14ac:dyDescent="0.25">
      <c r="D56" s="3"/>
      <c r="E56" s="3"/>
      <c r="J56" s="1" t="s">
        <v>21</v>
      </c>
      <c r="K56" s="5">
        <f>SUBTOTAL(9,K55:K55)</f>
        <v>49313980</v>
      </c>
      <c r="L56" s="5">
        <f t="shared" ref="L56:N56" si="9">SUBTOTAL(9,L55:L55)</f>
        <v>24604082</v>
      </c>
      <c r="M56" s="5">
        <f t="shared" si="9"/>
        <v>0</v>
      </c>
      <c r="N56" s="5">
        <f t="shared" si="9"/>
        <v>24709898</v>
      </c>
      <c r="O56" s="4"/>
      <c r="P56" s="4"/>
      <c r="Q56" s="2"/>
    </row>
    <row r="57" spans="1:17" x14ac:dyDescent="0.25">
      <c r="A57" s="3">
        <v>5</v>
      </c>
      <c r="B57" s="3" t="s">
        <v>128</v>
      </c>
      <c r="C57" s="3" t="s">
        <v>129</v>
      </c>
      <c r="D57" t="s">
        <v>35</v>
      </c>
      <c r="E57" s="3" t="s">
        <v>130</v>
      </c>
      <c r="F57" t="s">
        <v>17</v>
      </c>
      <c r="G57" t="s">
        <v>131</v>
      </c>
      <c r="H57" t="s">
        <v>132</v>
      </c>
      <c r="I57" s="3" t="s">
        <v>32</v>
      </c>
      <c r="J57" s="3">
        <v>2027</v>
      </c>
      <c r="K57" s="4">
        <v>3110500</v>
      </c>
      <c r="L57" s="4">
        <v>3110500</v>
      </c>
      <c r="M57" s="4">
        <v>0</v>
      </c>
      <c r="N57" s="4">
        <v>0</v>
      </c>
      <c r="O57" s="4"/>
      <c r="P57" s="4"/>
      <c r="Q57" s="2"/>
    </row>
    <row r="58" spans="1:17" x14ac:dyDescent="0.25">
      <c r="A58" s="3">
        <v>10</v>
      </c>
      <c r="B58" s="3" t="s">
        <v>128</v>
      </c>
      <c r="C58" s="3" t="s">
        <v>133</v>
      </c>
      <c r="E58" s="3" t="s">
        <v>16</v>
      </c>
      <c r="F58" t="s">
        <v>134</v>
      </c>
      <c r="G58" t="s">
        <v>17</v>
      </c>
      <c r="H58" t="s">
        <v>135</v>
      </c>
      <c r="I58" s="3" t="s">
        <v>32</v>
      </c>
      <c r="J58" s="3">
        <v>2027</v>
      </c>
      <c r="K58" s="4">
        <v>0</v>
      </c>
      <c r="L58" s="4">
        <v>0</v>
      </c>
      <c r="M58" s="4">
        <v>0</v>
      </c>
      <c r="N58" s="4">
        <v>0</v>
      </c>
      <c r="O58" s="4"/>
      <c r="P58" s="4"/>
      <c r="Q58" s="2"/>
    </row>
    <row r="59" spans="1:17" x14ac:dyDescent="0.25">
      <c r="A59" s="3">
        <v>10</v>
      </c>
      <c r="B59" s="3" t="s">
        <v>128</v>
      </c>
      <c r="C59" s="3" t="s">
        <v>133</v>
      </c>
      <c r="E59" s="3" t="s">
        <v>16</v>
      </c>
      <c r="F59" t="s">
        <v>134</v>
      </c>
      <c r="G59" t="s">
        <v>17</v>
      </c>
      <c r="H59" t="s">
        <v>136</v>
      </c>
      <c r="I59" s="3" t="s">
        <v>32</v>
      </c>
      <c r="J59" s="3">
        <v>2027</v>
      </c>
      <c r="K59" s="4">
        <v>1864700</v>
      </c>
      <c r="L59" s="4">
        <v>1678230</v>
      </c>
      <c r="M59" s="4">
        <v>186470</v>
      </c>
      <c r="N59" s="4">
        <v>0</v>
      </c>
      <c r="O59" s="4"/>
      <c r="P59" s="4"/>
      <c r="Q59" s="2"/>
    </row>
    <row r="60" spans="1:17" x14ac:dyDescent="0.25">
      <c r="A60" s="3">
        <v>8</v>
      </c>
      <c r="B60" s="3" t="s">
        <v>128</v>
      </c>
      <c r="C60" s="3" t="s">
        <v>137</v>
      </c>
      <c r="D60" t="s">
        <v>35</v>
      </c>
      <c r="E60" s="3" t="s">
        <v>130</v>
      </c>
      <c r="F60" t="s">
        <v>138</v>
      </c>
      <c r="G60" t="s">
        <v>139</v>
      </c>
      <c r="H60" t="s">
        <v>132</v>
      </c>
      <c r="I60" s="3" t="s">
        <v>32</v>
      </c>
      <c r="J60" s="3">
        <v>2027</v>
      </c>
      <c r="K60" s="4">
        <v>3406659</v>
      </c>
      <c r="L60" s="4">
        <v>3406659</v>
      </c>
      <c r="M60" s="4">
        <v>0</v>
      </c>
      <c r="N60" s="4">
        <v>0</v>
      </c>
      <c r="O60" s="4"/>
      <c r="P60" s="4"/>
      <c r="Q60" s="2"/>
    </row>
    <row r="61" spans="1:17" x14ac:dyDescent="0.25">
      <c r="A61" s="3">
        <v>1</v>
      </c>
      <c r="B61" s="3" t="s">
        <v>128</v>
      </c>
      <c r="C61" s="3" t="s">
        <v>140</v>
      </c>
      <c r="D61" t="s">
        <v>35</v>
      </c>
      <c r="E61" s="3" t="s">
        <v>130</v>
      </c>
      <c r="F61" t="s">
        <v>17</v>
      </c>
      <c r="G61" t="s">
        <v>141</v>
      </c>
      <c r="H61" t="s">
        <v>142</v>
      </c>
      <c r="I61" s="3" t="s">
        <v>32</v>
      </c>
      <c r="J61" s="3">
        <v>2027</v>
      </c>
      <c r="K61" s="4">
        <v>3064950</v>
      </c>
      <c r="L61" s="4">
        <v>3064950</v>
      </c>
      <c r="M61" s="4">
        <v>0</v>
      </c>
      <c r="N61" s="4">
        <v>0</v>
      </c>
      <c r="O61" s="4"/>
      <c r="P61" s="4"/>
      <c r="Q61" s="2"/>
    </row>
    <row r="62" spans="1:17" x14ac:dyDescent="0.25">
      <c r="A62" s="3" t="s">
        <v>143</v>
      </c>
      <c r="B62" s="3" t="s">
        <v>128</v>
      </c>
      <c r="C62" s="3" t="s">
        <v>144</v>
      </c>
      <c r="D62" t="s">
        <v>35</v>
      </c>
      <c r="E62" s="3" t="s">
        <v>16</v>
      </c>
      <c r="F62" t="s">
        <v>145</v>
      </c>
      <c r="G62" t="s">
        <v>17</v>
      </c>
      <c r="H62" t="s">
        <v>146</v>
      </c>
      <c r="I62" s="3" t="s">
        <v>32</v>
      </c>
      <c r="J62" s="3">
        <v>2027</v>
      </c>
      <c r="K62" s="4">
        <v>0</v>
      </c>
      <c r="L62" s="4">
        <v>0</v>
      </c>
      <c r="M62" s="4">
        <v>0</v>
      </c>
      <c r="N62" s="4">
        <v>0</v>
      </c>
      <c r="O62" s="4"/>
      <c r="P62" s="4"/>
      <c r="Q62" s="2"/>
    </row>
    <row r="63" spans="1:17" x14ac:dyDescent="0.25">
      <c r="A63" s="3" t="s">
        <v>143</v>
      </c>
      <c r="B63" s="3" t="s">
        <v>128</v>
      </c>
      <c r="C63" s="3" t="s">
        <v>144</v>
      </c>
      <c r="D63" t="s">
        <v>35</v>
      </c>
      <c r="E63" s="3" t="s">
        <v>16</v>
      </c>
      <c r="F63" t="s">
        <v>145</v>
      </c>
      <c r="G63" t="s">
        <v>17</v>
      </c>
      <c r="H63" t="s">
        <v>147</v>
      </c>
      <c r="I63" s="3" t="s">
        <v>32</v>
      </c>
      <c r="J63" s="3">
        <v>2027</v>
      </c>
      <c r="K63" s="4">
        <v>12500000</v>
      </c>
      <c r="L63" s="4">
        <v>10000000</v>
      </c>
      <c r="M63" s="4">
        <v>2500000</v>
      </c>
      <c r="N63" s="4">
        <v>0</v>
      </c>
      <c r="O63" s="4"/>
      <c r="P63" s="4"/>
      <c r="Q63" s="2"/>
    </row>
    <row r="64" spans="1:17" x14ac:dyDescent="0.25">
      <c r="A64" s="3" t="s">
        <v>148</v>
      </c>
      <c r="B64" s="3" t="s">
        <v>128</v>
      </c>
      <c r="C64" s="3" t="s">
        <v>149</v>
      </c>
      <c r="D64" t="s">
        <v>35</v>
      </c>
      <c r="E64" s="3" t="s">
        <v>16</v>
      </c>
      <c r="F64" s="7" t="s">
        <v>150</v>
      </c>
      <c r="G64" s="7" t="s">
        <v>151</v>
      </c>
      <c r="H64" s="7" t="s">
        <v>152</v>
      </c>
      <c r="I64" s="3" t="s">
        <v>32</v>
      </c>
      <c r="J64" s="3">
        <v>2027</v>
      </c>
      <c r="K64" s="4">
        <v>0</v>
      </c>
      <c r="L64" s="4">
        <v>0</v>
      </c>
      <c r="M64" s="4">
        <v>0</v>
      </c>
      <c r="N64" s="4">
        <v>0</v>
      </c>
      <c r="O64" s="4"/>
      <c r="P64" s="4"/>
      <c r="Q64" s="2"/>
    </row>
    <row r="65" spans="1:17" x14ac:dyDescent="0.25">
      <c r="A65" s="3" t="s">
        <v>148</v>
      </c>
      <c r="B65" s="3" t="s">
        <v>128</v>
      </c>
      <c r="C65" s="3" t="s">
        <v>149</v>
      </c>
      <c r="D65" t="s">
        <v>35</v>
      </c>
      <c r="E65" s="3" t="s">
        <v>16</v>
      </c>
      <c r="F65" t="s">
        <v>150</v>
      </c>
      <c r="G65" t="s">
        <v>151</v>
      </c>
      <c r="H65" t="s">
        <v>153</v>
      </c>
      <c r="I65" s="3" t="s">
        <v>32</v>
      </c>
      <c r="J65" s="3">
        <v>2027</v>
      </c>
      <c r="K65" s="4">
        <v>12500000</v>
      </c>
      <c r="L65" s="4">
        <v>10000000</v>
      </c>
      <c r="M65" s="4">
        <v>2500000</v>
      </c>
      <c r="N65" s="4">
        <v>0</v>
      </c>
      <c r="O65" s="4"/>
      <c r="P65" s="4"/>
      <c r="Q65" s="2"/>
    </row>
    <row r="66" spans="1:17" x14ac:dyDescent="0.25">
      <c r="A66" s="3">
        <v>10</v>
      </c>
      <c r="B66" s="3" t="s">
        <v>128</v>
      </c>
      <c r="C66" s="3" t="s">
        <v>154</v>
      </c>
      <c r="D66" t="s">
        <v>35</v>
      </c>
      <c r="E66" s="3" t="s">
        <v>16</v>
      </c>
      <c r="F66" t="s">
        <v>155</v>
      </c>
      <c r="G66" t="s">
        <v>81</v>
      </c>
      <c r="H66" t="s">
        <v>156</v>
      </c>
      <c r="I66" s="3" t="s">
        <v>32</v>
      </c>
      <c r="J66" s="3">
        <v>2027</v>
      </c>
      <c r="K66" s="4">
        <v>0</v>
      </c>
      <c r="L66" s="4">
        <v>0</v>
      </c>
      <c r="M66" s="4">
        <v>0</v>
      </c>
      <c r="N66" s="4">
        <v>0</v>
      </c>
      <c r="O66" s="4"/>
      <c r="P66" s="4"/>
      <c r="Q66" s="2"/>
    </row>
    <row r="67" spans="1:17" x14ac:dyDescent="0.25">
      <c r="A67" s="3">
        <v>10</v>
      </c>
      <c r="B67" s="3" t="s">
        <v>128</v>
      </c>
      <c r="C67" s="3" t="s">
        <v>154</v>
      </c>
      <c r="D67" t="s">
        <v>35</v>
      </c>
      <c r="E67" s="3" t="s">
        <v>16</v>
      </c>
      <c r="F67" t="s">
        <v>155</v>
      </c>
      <c r="G67" t="s">
        <v>81</v>
      </c>
      <c r="H67" t="s">
        <v>157</v>
      </c>
      <c r="I67" s="3" t="s">
        <v>32</v>
      </c>
      <c r="J67" s="3">
        <v>2027</v>
      </c>
      <c r="K67" s="4">
        <v>4177777</v>
      </c>
      <c r="L67" s="4">
        <v>3760000</v>
      </c>
      <c r="M67" s="4">
        <v>417777</v>
      </c>
      <c r="N67" s="4">
        <v>0</v>
      </c>
      <c r="O67" s="4"/>
      <c r="P67" s="4"/>
      <c r="Q67" s="2"/>
    </row>
    <row r="68" spans="1:17" x14ac:dyDescent="0.25">
      <c r="A68" s="3">
        <v>76</v>
      </c>
      <c r="B68" s="3" t="s">
        <v>128</v>
      </c>
      <c r="C68" s="3" t="s">
        <v>158</v>
      </c>
      <c r="D68" s="3" t="s">
        <v>158</v>
      </c>
      <c r="E68" s="3" t="s">
        <v>16</v>
      </c>
      <c r="F68" t="s">
        <v>17</v>
      </c>
      <c r="G68" t="s">
        <v>18</v>
      </c>
      <c r="H68" t="s">
        <v>159</v>
      </c>
      <c r="I68" s="3" t="s">
        <v>160</v>
      </c>
      <c r="J68" s="3">
        <v>2027</v>
      </c>
      <c r="K68" s="4">
        <v>1721826</v>
      </c>
      <c r="L68" s="4">
        <v>1377461</v>
      </c>
      <c r="M68" s="4">
        <v>344365</v>
      </c>
      <c r="N68" s="4">
        <v>0</v>
      </c>
      <c r="O68" s="4"/>
      <c r="P68" s="4"/>
      <c r="Q68" s="2"/>
    </row>
    <row r="69" spans="1:17" x14ac:dyDescent="0.25">
      <c r="A69" s="3">
        <v>75</v>
      </c>
      <c r="B69" s="3" t="s">
        <v>128</v>
      </c>
      <c r="C69" s="3" t="s">
        <v>161</v>
      </c>
      <c r="D69" s="3" t="s">
        <v>161</v>
      </c>
      <c r="E69" s="3" t="s">
        <v>16</v>
      </c>
      <c r="F69" t="s">
        <v>17</v>
      </c>
      <c r="G69" t="s">
        <v>18</v>
      </c>
      <c r="H69" t="s">
        <v>162</v>
      </c>
      <c r="I69" s="3" t="s">
        <v>160</v>
      </c>
      <c r="J69" s="3">
        <v>2027</v>
      </c>
      <c r="K69" s="4">
        <v>2693114</v>
      </c>
      <c r="L69" s="4">
        <v>2154491</v>
      </c>
      <c r="M69" s="4">
        <v>538623</v>
      </c>
      <c r="N69" s="4">
        <v>0</v>
      </c>
      <c r="O69" s="4"/>
      <c r="P69" s="4"/>
      <c r="Q69" s="2"/>
    </row>
    <row r="70" spans="1:17" x14ac:dyDescent="0.25">
      <c r="D70" s="3"/>
      <c r="E70" s="3"/>
      <c r="J70" s="1" t="s">
        <v>21</v>
      </c>
      <c r="K70" s="5">
        <f>SUBTOTAL(9,K57:K69)</f>
        <v>45039526</v>
      </c>
      <c r="L70" s="5">
        <f t="shared" ref="L70:N70" si="10">SUBTOTAL(9,L57:L69)</f>
        <v>38552291</v>
      </c>
      <c r="M70" s="5">
        <f t="shared" si="10"/>
        <v>6487235</v>
      </c>
      <c r="N70" s="5">
        <f t="shared" si="10"/>
        <v>0</v>
      </c>
      <c r="O70" s="4"/>
      <c r="P70" s="4"/>
      <c r="Q70" s="2"/>
    </row>
    <row r="71" spans="1:17" x14ac:dyDescent="0.25">
      <c r="A71" s="3" t="s">
        <v>143</v>
      </c>
      <c r="B71" s="3" t="s">
        <v>128</v>
      </c>
      <c r="C71" s="3" t="s">
        <v>144</v>
      </c>
      <c r="D71" t="s">
        <v>35</v>
      </c>
      <c r="E71" s="3" t="s">
        <v>16</v>
      </c>
      <c r="F71" t="s">
        <v>145</v>
      </c>
      <c r="G71" t="s">
        <v>17</v>
      </c>
      <c r="H71" t="s">
        <v>147</v>
      </c>
      <c r="I71" s="3" t="s">
        <v>32</v>
      </c>
      <c r="J71" s="3">
        <v>2028</v>
      </c>
      <c r="K71" s="4">
        <v>9250000</v>
      </c>
      <c r="L71" s="4">
        <v>7400000</v>
      </c>
      <c r="M71" s="4">
        <v>1850000</v>
      </c>
      <c r="N71" s="4">
        <v>0</v>
      </c>
      <c r="O71" s="4"/>
      <c r="P71" s="4"/>
      <c r="Q71" s="2"/>
    </row>
    <row r="72" spans="1:17" x14ac:dyDescent="0.25">
      <c r="A72" s="3" t="s">
        <v>148</v>
      </c>
      <c r="B72" s="3" t="s">
        <v>128</v>
      </c>
      <c r="C72" s="3" t="s">
        <v>149</v>
      </c>
      <c r="D72" t="s">
        <v>35</v>
      </c>
      <c r="E72" s="3" t="s">
        <v>16</v>
      </c>
      <c r="F72" t="s">
        <v>150</v>
      </c>
      <c r="G72" t="s">
        <v>151</v>
      </c>
      <c r="H72" t="s">
        <v>153</v>
      </c>
      <c r="I72" s="3" t="s">
        <v>32</v>
      </c>
      <c r="J72" s="3">
        <v>2028</v>
      </c>
      <c r="K72" s="4">
        <v>7500000</v>
      </c>
      <c r="L72" s="4">
        <v>6000000</v>
      </c>
      <c r="M72" s="4">
        <v>1500000</v>
      </c>
      <c r="N72" s="4">
        <v>0</v>
      </c>
      <c r="O72" s="4"/>
      <c r="P72" s="4"/>
      <c r="Q72" s="2"/>
    </row>
    <row r="73" spans="1:17" x14ac:dyDescent="0.25">
      <c r="A73" s="3">
        <v>76</v>
      </c>
      <c r="B73" s="3" t="s">
        <v>128</v>
      </c>
      <c r="C73" s="3" t="s">
        <v>158</v>
      </c>
      <c r="D73" s="3" t="s">
        <v>158</v>
      </c>
      <c r="E73" s="3" t="s">
        <v>16</v>
      </c>
      <c r="F73" t="s">
        <v>17</v>
      </c>
      <c r="G73" t="s">
        <v>18</v>
      </c>
      <c r="H73" t="s">
        <v>159</v>
      </c>
      <c r="I73" s="3" t="s">
        <v>160</v>
      </c>
      <c r="J73" s="3">
        <v>2028</v>
      </c>
      <c r="K73" s="4">
        <v>1721826</v>
      </c>
      <c r="L73" s="4">
        <v>1377461</v>
      </c>
      <c r="M73" s="4">
        <v>344365</v>
      </c>
      <c r="N73" s="4">
        <v>0</v>
      </c>
      <c r="O73" s="4"/>
      <c r="P73" s="4"/>
      <c r="Q73" s="2"/>
    </row>
    <row r="74" spans="1:17" x14ac:dyDescent="0.25">
      <c r="A74" s="3">
        <v>75</v>
      </c>
      <c r="B74" s="3" t="s">
        <v>128</v>
      </c>
      <c r="C74" s="3" t="s">
        <v>161</v>
      </c>
      <c r="D74" s="3" t="s">
        <v>161</v>
      </c>
      <c r="E74" s="3" t="s">
        <v>16</v>
      </c>
      <c r="F74" t="s">
        <v>17</v>
      </c>
      <c r="G74" t="s">
        <v>18</v>
      </c>
      <c r="H74" t="s">
        <v>162</v>
      </c>
      <c r="I74" s="3" t="s">
        <v>160</v>
      </c>
      <c r="J74" s="3">
        <v>2028</v>
      </c>
      <c r="K74" s="4">
        <v>2693114</v>
      </c>
      <c r="L74" s="4">
        <v>2154491</v>
      </c>
      <c r="M74" s="4">
        <v>538623</v>
      </c>
      <c r="N74" s="4">
        <v>0</v>
      </c>
      <c r="O74" s="4"/>
      <c r="P74" s="4"/>
      <c r="Q74" s="2"/>
    </row>
    <row r="75" spans="1:17" x14ac:dyDescent="0.25">
      <c r="D75" s="3"/>
      <c r="E75" s="3"/>
      <c r="J75" s="1" t="s">
        <v>22</v>
      </c>
      <c r="K75" s="5">
        <f>SUBTOTAL(9,K71:K74)</f>
        <v>21164940</v>
      </c>
      <c r="L75" s="5">
        <f t="shared" ref="L75:N75" si="11">SUBTOTAL(9,L71:L74)</f>
        <v>16931952</v>
      </c>
      <c r="M75" s="5">
        <f t="shared" si="11"/>
        <v>4232988</v>
      </c>
      <c r="N75" s="5">
        <f t="shared" si="11"/>
        <v>0</v>
      </c>
      <c r="O75" s="4"/>
      <c r="P75" s="4"/>
      <c r="Q75" s="2"/>
    </row>
    <row r="76" spans="1:17" x14ac:dyDescent="0.25">
      <c r="A76" s="3">
        <v>76</v>
      </c>
      <c r="B76" s="3" t="s">
        <v>128</v>
      </c>
      <c r="C76" s="3" t="s">
        <v>158</v>
      </c>
      <c r="D76" s="3" t="s">
        <v>158</v>
      </c>
      <c r="E76" s="3" t="s">
        <v>16</v>
      </c>
      <c r="F76" t="s">
        <v>17</v>
      </c>
      <c r="G76" t="s">
        <v>18</v>
      </c>
      <c r="H76" t="s">
        <v>159</v>
      </c>
      <c r="I76" s="3" t="s">
        <v>160</v>
      </c>
      <c r="J76" s="3">
        <v>2029</v>
      </c>
      <c r="K76" s="4">
        <v>1721826</v>
      </c>
      <c r="L76" s="4">
        <v>1377461</v>
      </c>
      <c r="M76" s="4">
        <v>344365</v>
      </c>
      <c r="N76" s="4">
        <v>0</v>
      </c>
      <c r="O76" s="4"/>
      <c r="P76" s="4"/>
      <c r="Q76" s="2"/>
    </row>
    <row r="77" spans="1:17" x14ac:dyDescent="0.25">
      <c r="A77" s="3">
        <v>75</v>
      </c>
      <c r="B77" s="3" t="s">
        <v>128</v>
      </c>
      <c r="C77" s="3" t="s">
        <v>161</v>
      </c>
      <c r="D77" s="3" t="s">
        <v>161</v>
      </c>
      <c r="E77" s="3" t="s">
        <v>16</v>
      </c>
      <c r="F77" t="s">
        <v>17</v>
      </c>
      <c r="G77" t="s">
        <v>18</v>
      </c>
      <c r="H77" t="s">
        <v>162</v>
      </c>
      <c r="I77" s="3" t="s">
        <v>160</v>
      </c>
      <c r="J77" s="3">
        <v>2029</v>
      </c>
      <c r="K77" s="4">
        <v>2693114</v>
      </c>
      <c r="L77" s="4">
        <v>2154491</v>
      </c>
      <c r="M77" s="4">
        <v>538623</v>
      </c>
      <c r="N77" s="4">
        <v>0</v>
      </c>
      <c r="O77" s="4"/>
      <c r="P77" s="4"/>
      <c r="Q77" s="2"/>
    </row>
    <row r="78" spans="1:17" x14ac:dyDescent="0.25">
      <c r="D78" s="3"/>
      <c r="E78" s="3"/>
      <c r="J78" s="1" t="s">
        <v>23</v>
      </c>
      <c r="K78" s="5">
        <f>SUBTOTAL(9,K76:K77)</f>
        <v>4414940</v>
      </c>
      <c r="L78" s="5">
        <f t="shared" ref="L78:N78" si="12">SUBTOTAL(9,L76:L77)</f>
        <v>3531952</v>
      </c>
      <c r="M78" s="5">
        <f t="shared" si="12"/>
        <v>882988</v>
      </c>
      <c r="N78" s="5">
        <f t="shared" si="12"/>
        <v>0</v>
      </c>
      <c r="O78" s="4"/>
      <c r="P78" s="4"/>
      <c r="Q78" s="2"/>
    </row>
    <row r="79" spans="1:17" x14ac:dyDescent="0.25">
      <c r="A79" s="3">
        <v>76</v>
      </c>
      <c r="B79" s="3" t="s">
        <v>128</v>
      </c>
      <c r="C79" s="3" t="s">
        <v>158</v>
      </c>
      <c r="D79" s="3" t="s">
        <v>158</v>
      </c>
      <c r="E79" s="3" t="s">
        <v>16</v>
      </c>
      <c r="F79" t="s">
        <v>17</v>
      </c>
      <c r="G79" t="s">
        <v>18</v>
      </c>
      <c r="H79" t="s">
        <v>159</v>
      </c>
      <c r="I79" s="3" t="s">
        <v>160</v>
      </c>
      <c r="J79" s="3">
        <v>2030</v>
      </c>
      <c r="K79" s="4">
        <v>1721826</v>
      </c>
      <c r="L79" s="4">
        <v>1377461</v>
      </c>
      <c r="M79" s="4">
        <v>344365</v>
      </c>
      <c r="N79" s="4">
        <v>0</v>
      </c>
      <c r="O79" s="4"/>
      <c r="P79" s="4"/>
      <c r="Q79" s="2"/>
    </row>
    <row r="80" spans="1:17" x14ac:dyDescent="0.25">
      <c r="A80" s="3">
        <v>75</v>
      </c>
      <c r="B80" s="3" t="s">
        <v>128</v>
      </c>
      <c r="C80" s="3" t="s">
        <v>161</v>
      </c>
      <c r="D80" s="3" t="s">
        <v>161</v>
      </c>
      <c r="E80" s="3" t="s">
        <v>16</v>
      </c>
      <c r="F80" t="s">
        <v>17</v>
      </c>
      <c r="G80" t="s">
        <v>18</v>
      </c>
      <c r="H80" t="s">
        <v>162</v>
      </c>
      <c r="I80" s="3" t="s">
        <v>160</v>
      </c>
      <c r="J80" s="3">
        <v>2030</v>
      </c>
      <c r="K80" s="4">
        <v>2693114</v>
      </c>
      <c r="L80" s="4">
        <v>2154491</v>
      </c>
      <c r="M80" s="4">
        <v>538623</v>
      </c>
      <c r="N80" s="4">
        <v>0</v>
      </c>
      <c r="O80" s="4"/>
      <c r="P80" s="4"/>
      <c r="Q80" s="2"/>
    </row>
    <row r="81" spans="1:17" x14ac:dyDescent="0.25">
      <c r="D81" s="3"/>
      <c r="E81" s="3"/>
      <c r="J81" s="1" t="s">
        <v>24</v>
      </c>
      <c r="K81" s="5">
        <f>SUBTOTAL(9,K79:K80)</f>
        <v>4414940</v>
      </c>
      <c r="L81" s="5">
        <f t="shared" ref="L81:N81" si="13">SUBTOTAL(9,L79:L80)</f>
        <v>3531952</v>
      </c>
      <c r="M81" s="5">
        <f t="shared" si="13"/>
        <v>882988</v>
      </c>
      <c r="N81" s="5">
        <f t="shared" si="13"/>
        <v>0</v>
      </c>
      <c r="O81" s="4"/>
      <c r="P81" s="4"/>
      <c r="Q81" s="2"/>
    </row>
    <row r="82" spans="1:17" x14ac:dyDescent="0.25">
      <c r="A82" s="3">
        <v>76</v>
      </c>
      <c r="B82" s="3" t="s">
        <v>128</v>
      </c>
      <c r="C82" s="3" t="s">
        <v>158</v>
      </c>
      <c r="D82" s="3" t="s">
        <v>158</v>
      </c>
      <c r="E82" s="3" t="s">
        <v>16</v>
      </c>
      <c r="F82" t="s">
        <v>17</v>
      </c>
      <c r="G82" t="s">
        <v>18</v>
      </c>
      <c r="H82" t="s">
        <v>159</v>
      </c>
      <c r="I82" s="3" t="s">
        <v>160</v>
      </c>
      <c r="J82" s="3" t="s">
        <v>25</v>
      </c>
      <c r="K82" s="4">
        <v>1721826</v>
      </c>
      <c r="L82" s="4">
        <v>1377461</v>
      </c>
      <c r="M82" s="4">
        <v>344365</v>
      </c>
      <c r="N82" s="4">
        <v>0</v>
      </c>
      <c r="O82" s="4"/>
      <c r="P82" s="4"/>
      <c r="Q82" s="2"/>
    </row>
    <row r="83" spans="1:17" x14ac:dyDescent="0.25">
      <c r="A83" s="3">
        <v>75</v>
      </c>
      <c r="B83" s="3" t="s">
        <v>128</v>
      </c>
      <c r="C83" s="3" t="s">
        <v>161</v>
      </c>
      <c r="D83" s="3" t="s">
        <v>161</v>
      </c>
      <c r="E83" s="3" t="s">
        <v>16</v>
      </c>
      <c r="F83" t="s">
        <v>17</v>
      </c>
      <c r="G83" t="s">
        <v>18</v>
      </c>
      <c r="H83" t="s">
        <v>162</v>
      </c>
      <c r="I83" s="3" t="s">
        <v>160</v>
      </c>
      <c r="J83" s="3" t="s">
        <v>25</v>
      </c>
      <c r="K83" s="4">
        <v>2693114</v>
      </c>
      <c r="L83" s="4">
        <v>2154491</v>
      </c>
      <c r="M83" s="4">
        <v>538623</v>
      </c>
      <c r="N83" s="4">
        <v>0</v>
      </c>
      <c r="O83" s="4"/>
      <c r="P83" s="4"/>
      <c r="Q83" s="2"/>
    </row>
    <row r="84" spans="1:17" x14ac:dyDescent="0.25">
      <c r="D84" s="3"/>
      <c r="E84" s="3"/>
      <c r="J84" s="1" t="s">
        <v>26</v>
      </c>
      <c r="K84" s="5">
        <f>SUBTOTAL(9,K82:K83)</f>
        <v>4414940</v>
      </c>
      <c r="L84" s="5">
        <f t="shared" ref="L84:N84" si="14">SUBTOTAL(9,L82:L83)</f>
        <v>3531952</v>
      </c>
      <c r="M84" s="5">
        <f t="shared" si="14"/>
        <v>882988</v>
      </c>
      <c r="N84" s="5">
        <f t="shared" si="14"/>
        <v>0</v>
      </c>
      <c r="O84" s="4"/>
      <c r="P84" s="4"/>
      <c r="Q84" s="2"/>
    </row>
    <row r="85" spans="1:17" x14ac:dyDescent="0.25">
      <c r="A85" s="3">
        <v>11</v>
      </c>
      <c r="B85" s="3" t="s">
        <v>163</v>
      </c>
      <c r="C85" s="3" t="s">
        <v>164</v>
      </c>
      <c r="D85" t="s">
        <v>35</v>
      </c>
      <c r="E85" s="3" t="s">
        <v>16</v>
      </c>
      <c r="F85" t="s">
        <v>165</v>
      </c>
      <c r="G85" t="s">
        <v>166</v>
      </c>
      <c r="H85" t="s">
        <v>167</v>
      </c>
      <c r="I85" s="3" t="s">
        <v>32</v>
      </c>
      <c r="J85" s="3">
        <v>2027</v>
      </c>
      <c r="K85" s="4">
        <v>875000</v>
      </c>
      <c r="L85" s="4">
        <v>700000</v>
      </c>
      <c r="M85" s="4">
        <v>0</v>
      </c>
      <c r="N85" s="4">
        <v>175000</v>
      </c>
      <c r="O85" s="4"/>
      <c r="P85" s="4"/>
      <c r="Q85" s="2"/>
    </row>
    <row r="86" spans="1:17" x14ac:dyDescent="0.25">
      <c r="A86" s="3">
        <v>10</v>
      </c>
      <c r="B86" s="3" t="s">
        <v>163</v>
      </c>
      <c r="C86" s="3" t="s">
        <v>168</v>
      </c>
      <c r="D86" t="s">
        <v>35</v>
      </c>
      <c r="E86" s="3" t="s">
        <v>16</v>
      </c>
      <c r="F86" t="s">
        <v>169</v>
      </c>
      <c r="G86" t="s">
        <v>170</v>
      </c>
      <c r="H86" t="s">
        <v>171</v>
      </c>
      <c r="I86" s="3" t="s">
        <v>32</v>
      </c>
      <c r="J86" s="3">
        <v>2027</v>
      </c>
      <c r="K86" s="4">
        <v>775000</v>
      </c>
      <c r="L86" s="4">
        <v>620000</v>
      </c>
      <c r="M86" s="4">
        <v>0</v>
      </c>
      <c r="N86" s="4">
        <v>155000</v>
      </c>
      <c r="O86" s="4"/>
      <c r="P86" s="4"/>
      <c r="Q86" s="2"/>
    </row>
    <row r="87" spans="1:17" x14ac:dyDescent="0.25">
      <c r="E87" s="3"/>
      <c r="J87" s="1" t="s">
        <v>21</v>
      </c>
      <c r="K87" s="5">
        <f>SUBTOTAL(9,K85:K86)</f>
        <v>1650000</v>
      </c>
      <c r="L87" s="5">
        <f t="shared" ref="L87:N87" si="15">SUBTOTAL(9,L85:L86)</f>
        <v>1320000</v>
      </c>
      <c r="M87" s="5">
        <f t="shared" si="15"/>
        <v>0</v>
      </c>
      <c r="N87" s="5">
        <f t="shared" si="15"/>
        <v>330000</v>
      </c>
      <c r="O87" s="4"/>
      <c r="P87" s="4"/>
      <c r="Q87" s="2"/>
    </row>
    <row r="88" spans="1:17" x14ac:dyDescent="0.25">
      <c r="A88" s="3">
        <v>10</v>
      </c>
      <c r="B88" s="3" t="s">
        <v>172</v>
      </c>
      <c r="C88" s="3" t="s">
        <v>173</v>
      </c>
      <c r="D88" t="s">
        <v>35</v>
      </c>
      <c r="E88" s="3" t="s">
        <v>16</v>
      </c>
      <c r="F88" t="s">
        <v>17</v>
      </c>
      <c r="G88" t="s">
        <v>81</v>
      </c>
      <c r="H88" t="s">
        <v>174</v>
      </c>
      <c r="I88" s="3" t="s">
        <v>32</v>
      </c>
      <c r="J88" s="3">
        <v>2027</v>
      </c>
      <c r="K88" s="4">
        <v>0</v>
      </c>
      <c r="L88" s="4">
        <v>0</v>
      </c>
      <c r="M88" s="4">
        <v>0</v>
      </c>
      <c r="N88" s="4">
        <v>0</v>
      </c>
      <c r="O88" s="4"/>
      <c r="P88" s="4"/>
      <c r="Q88" s="2"/>
    </row>
    <row r="89" spans="1:17" x14ac:dyDescent="0.25">
      <c r="A89" s="3">
        <v>10</v>
      </c>
      <c r="B89" s="3" t="s">
        <v>172</v>
      </c>
      <c r="C89" s="3" t="s">
        <v>173</v>
      </c>
      <c r="D89" t="s">
        <v>35</v>
      </c>
      <c r="E89" s="3" t="s">
        <v>16</v>
      </c>
      <c r="F89" t="s">
        <v>17</v>
      </c>
      <c r="G89" t="s">
        <v>81</v>
      </c>
      <c r="H89" t="s">
        <v>175</v>
      </c>
      <c r="I89" s="3" t="s">
        <v>32</v>
      </c>
      <c r="J89" s="3">
        <v>2027</v>
      </c>
      <c r="K89" s="4">
        <v>3270581</v>
      </c>
      <c r="L89" s="4">
        <v>2616465</v>
      </c>
      <c r="M89" s="4">
        <v>654116</v>
      </c>
      <c r="N89" s="4">
        <v>0</v>
      </c>
      <c r="O89" s="4"/>
      <c r="P89" s="4"/>
      <c r="Q89" s="2"/>
    </row>
    <row r="90" spans="1:17" x14ac:dyDescent="0.25">
      <c r="E90" s="3"/>
      <c r="J90" s="1" t="s">
        <v>21</v>
      </c>
      <c r="K90" s="5">
        <f>SUBTOTAL(9,K88:K89)</f>
        <v>3270581</v>
      </c>
      <c r="L90" s="5">
        <f t="shared" ref="L90:N90" si="16">SUBTOTAL(9,L88:L89)</f>
        <v>2616465</v>
      </c>
      <c r="M90" s="5">
        <f t="shared" si="16"/>
        <v>654116</v>
      </c>
      <c r="N90" s="5">
        <f t="shared" si="16"/>
        <v>0</v>
      </c>
      <c r="O90" s="4"/>
      <c r="P90" s="4"/>
      <c r="Q90" s="2"/>
    </row>
    <row r="91" spans="1:17" x14ac:dyDescent="0.25">
      <c r="A91" s="3">
        <v>10</v>
      </c>
      <c r="B91" s="3" t="s">
        <v>176</v>
      </c>
      <c r="C91" s="3" t="s">
        <v>177</v>
      </c>
      <c r="D91" t="s">
        <v>35</v>
      </c>
      <c r="E91" s="3" t="s">
        <v>16</v>
      </c>
      <c r="F91" t="s">
        <v>17</v>
      </c>
      <c r="G91" t="s">
        <v>85</v>
      </c>
      <c r="H91" t="s">
        <v>178</v>
      </c>
      <c r="I91" s="3" t="s">
        <v>32</v>
      </c>
      <c r="J91" s="3">
        <v>2028</v>
      </c>
      <c r="K91" s="4">
        <v>6100000</v>
      </c>
      <c r="L91" s="4">
        <v>4880000</v>
      </c>
      <c r="M91" s="4">
        <v>1220000</v>
      </c>
      <c r="N91" s="4">
        <v>0</v>
      </c>
      <c r="O91" s="4"/>
      <c r="P91" s="4"/>
      <c r="Q91" s="2"/>
    </row>
    <row r="92" spans="1:17" x14ac:dyDescent="0.25">
      <c r="A92" s="3">
        <v>10</v>
      </c>
      <c r="B92" s="3" t="s">
        <v>176</v>
      </c>
      <c r="C92" s="3" t="s">
        <v>179</v>
      </c>
      <c r="D92" t="s">
        <v>35</v>
      </c>
      <c r="E92" s="3" t="s">
        <v>16</v>
      </c>
      <c r="F92" t="s">
        <v>17</v>
      </c>
      <c r="G92" t="s">
        <v>52</v>
      </c>
      <c r="H92" t="s">
        <v>178</v>
      </c>
      <c r="I92" s="3" t="s">
        <v>32</v>
      </c>
      <c r="J92" s="3">
        <v>2028</v>
      </c>
      <c r="K92" s="4">
        <v>3900000</v>
      </c>
      <c r="L92" s="4">
        <v>3120000</v>
      </c>
      <c r="M92" s="4">
        <v>780000</v>
      </c>
      <c r="N92" s="4">
        <v>0</v>
      </c>
      <c r="O92" s="4"/>
      <c r="P92" s="4"/>
      <c r="Q92" s="2"/>
    </row>
    <row r="93" spans="1:17" x14ac:dyDescent="0.25">
      <c r="E93" s="3"/>
      <c r="J93" s="1" t="s">
        <v>22</v>
      </c>
      <c r="K93" s="5">
        <f>SUBTOTAL(9,K91:K92)</f>
        <v>10000000</v>
      </c>
      <c r="L93" s="5">
        <f t="shared" ref="L93:N93" si="17">SUBTOTAL(9,L91:L92)</f>
        <v>8000000</v>
      </c>
      <c r="M93" s="5">
        <f t="shared" si="17"/>
        <v>2000000</v>
      </c>
      <c r="N93" s="5">
        <f t="shared" si="17"/>
        <v>0</v>
      </c>
      <c r="O93" s="4"/>
      <c r="P93" s="4"/>
      <c r="Q93" s="2"/>
    </row>
    <row r="94" spans="1:17" x14ac:dyDescent="0.25">
      <c r="A94" s="3" t="s">
        <v>180</v>
      </c>
      <c r="B94" s="3" t="s">
        <v>181</v>
      </c>
      <c r="C94" s="3" t="s">
        <v>182</v>
      </c>
      <c r="D94" t="s">
        <v>35</v>
      </c>
      <c r="E94" s="3" t="s">
        <v>16</v>
      </c>
      <c r="F94" t="s">
        <v>17</v>
      </c>
      <c r="G94" t="s">
        <v>183</v>
      </c>
      <c r="H94" t="s">
        <v>184</v>
      </c>
      <c r="I94" s="3" t="s">
        <v>32</v>
      </c>
      <c r="J94" s="3">
        <v>2027</v>
      </c>
      <c r="K94" s="4">
        <v>0</v>
      </c>
      <c r="L94" s="4">
        <v>0</v>
      </c>
      <c r="M94" s="4">
        <v>0</v>
      </c>
      <c r="N94" s="4">
        <v>0</v>
      </c>
      <c r="O94" s="4"/>
      <c r="P94" s="4"/>
      <c r="Q94" s="2"/>
    </row>
    <row r="95" spans="1:17" x14ac:dyDescent="0.25">
      <c r="A95" s="3" t="s">
        <v>180</v>
      </c>
      <c r="B95" s="3" t="s">
        <v>181</v>
      </c>
      <c r="C95" s="3" t="s">
        <v>182</v>
      </c>
      <c r="D95" t="s">
        <v>35</v>
      </c>
      <c r="E95" s="3" t="s">
        <v>16</v>
      </c>
      <c r="F95" t="s">
        <v>17</v>
      </c>
      <c r="G95" t="s">
        <v>183</v>
      </c>
      <c r="H95" t="s">
        <v>185</v>
      </c>
      <c r="I95" s="3" t="s">
        <v>32</v>
      </c>
      <c r="J95" s="3">
        <v>2027</v>
      </c>
      <c r="K95" s="4">
        <v>2310000</v>
      </c>
      <c r="L95" s="4">
        <v>1848000</v>
      </c>
      <c r="M95" s="4">
        <v>462000</v>
      </c>
      <c r="N95" s="4">
        <v>0</v>
      </c>
      <c r="O95" s="4"/>
      <c r="P95" s="4"/>
      <c r="Q95" s="2"/>
    </row>
    <row r="96" spans="1:17" x14ac:dyDescent="0.25">
      <c r="E96" s="3"/>
      <c r="J96" s="1" t="s">
        <v>21</v>
      </c>
      <c r="K96" s="5">
        <f>SUBTOTAL(9,K94:K95)</f>
        <v>2310000</v>
      </c>
      <c r="L96" s="5">
        <f t="shared" ref="L96:N96" si="18">SUBTOTAL(9,L94:L95)</f>
        <v>1848000</v>
      </c>
      <c r="M96" s="5">
        <f t="shared" si="18"/>
        <v>462000</v>
      </c>
      <c r="N96" s="5">
        <f t="shared" si="18"/>
        <v>0</v>
      </c>
      <c r="O96" s="4"/>
      <c r="P96" s="4"/>
      <c r="Q96" s="2"/>
    </row>
    <row r="97" spans="1:17" x14ac:dyDescent="0.25">
      <c r="A97" s="3">
        <v>7</v>
      </c>
      <c r="B97" s="3" t="s">
        <v>186</v>
      </c>
      <c r="C97" s="3" t="s">
        <v>187</v>
      </c>
      <c r="D97" t="s">
        <v>35</v>
      </c>
      <c r="E97" s="3" t="s">
        <v>16</v>
      </c>
      <c r="F97" t="s">
        <v>188</v>
      </c>
      <c r="G97" t="s">
        <v>30</v>
      </c>
      <c r="H97" t="s">
        <v>189</v>
      </c>
      <c r="I97" s="3" t="s">
        <v>32</v>
      </c>
      <c r="J97" s="3">
        <v>2028</v>
      </c>
      <c r="K97" s="4">
        <v>1931250</v>
      </c>
      <c r="L97" s="4">
        <v>1545000</v>
      </c>
      <c r="M97" s="4">
        <v>0</v>
      </c>
      <c r="N97" s="4">
        <v>386250</v>
      </c>
      <c r="O97" s="4"/>
      <c r="P97" s="4"/>
      <c r="Q97" s="2"/>
    </row>
    <row r="98" spans="1:17" x14ac:dyDescent="0.25">
      <c r="E98" s="3"/>
      <c r="J98" s="1" t="s">
        <v>22</v>
      </c>
      <c r="K98" s="5">
        <f>SUBTOTAL(9,K97:K97)</f>
        <v>1931250</v>
      </c>
      <c r="L98" s="5">
        <f t="shared" ref="L98:N98" si="19">SUBTOTAL(9,L97:L97)</f>
        <v>1545000</v>
      </c>
      <c r="M98" s="5">
        <f t="shared" si="19"/>
        <v>0</v>
      </c>
      <c r="N98" s="5">
        <f t="shared" si="19"/>
        <v>386250</v>
      </c>
      <c r="O98" s="4"/>
      <c r="P98" s="4"/>
      <c r="Q98" s="2"/>
    </row>
    <row r="99" spans="1:17" x14ac:dyDescent="0.25">
      <c r="A99" s="3" t="s">
        <v>148</v>
      </c>
      <c r="B99" s="3" t="s">
        <v>190</v>
      </c>
      <c r="C99" s="3" t="s">
        <v>191</v>
      </c>
      <c r="D99" t="s">
        <v>35</v>
      </c>
      <c r="E99" s="3" t="s">
        <v>16</v>
      </c>
      <c r="F99" t="s">
        <v>35</v>
      </c>
      <c r="G99" t="s">
        <v>18</v>
      </c>
      <c r="H99" t="s">
        <v>192</v>
      </c>
      <c r="I99" s="3" t="s">
        <v>160</v>
      </c>
      <c r="J99" s="3">
        <v>2027</v>
      </c>
      <c r="K99" s="4">
        <v>0</v>
      </c>
      <c r="L99" s="4">
        <v>0</v>
      </c>
      <c r="M99" s="4">
        <v>0</v>
      </c>
      <c r="N99" s="4">
        <v>0</v>
      </c>
      <c r="O99" s="4"/>
      <c r="P99" s="4"/>
      <c r="Q99" s="2"/>
    </row>
    <row r="100" spans="1:17" x14ac:dyDescent="0.25">
      <c r="A100" s="3" t="s">
        <v>148</v>
      </c>
      <c r="B100" s="3" t="s">
        <v>190</v>
      </c>
      <c r="C100" s="3" t="s">
        <v>191</v>
      </c>
      <c r="D100" t="s">
        <v>35</v>
      </c>
      <c r="E100" s="3" t="s">
        <v>16</v>
      </c>
      <c r="F100" t="s">
        <v>35</v>
      </c>
      <c r="G100" t="s">
        <v>18</v>
      </c>
      <c r="H100" t="s">
        <v>193</v>
      </c>
      <c r="I100" s="3" t="s">
        <v>160</v>
      </c>
      <c r="J100" s="3">
        <v>2027</v>
      </c>
      <c r="K100" s="4">
        <v>700000</v>
      </c>
      <c r="L100" s="4">
        <v>200000</v>
      </c>
      <c r="M100" s="4">
        <v>500000</v>
      </c>
      <c r="N100" s="4">
        <v>0</v>
      </c>
      <c r="O100" s="4"/>
      <c r="P100" s="4"/>
      <c r="Q100" s="2"/>
    </row>
    <row r="101" spans="1:17" x14ac:dyDescent="0.25">
      <c r="E101" s="3"/>
      <c r="J101" s="1" t="s">
        <v>21</v>
      </c>
      <c r="K101" s="5">
        <f>SUBTOTAL(9,K99:K100)</f>
        <v>700000</v>
      </c>
      <c r="L101" s="5">
        <f t="shared" ref="L101:N101" si="20">SUBTOTAL(9,L99:L100)</f>
        <v>200000</v>
      </c>
      <c r="M101" s="5">
        <f t="shared" si="20"/>
        <v>500000</v>
      </c>
      <c r="N101" s="5">
        <f t="shared" si="20"/>
        <v>0</v>
      </c>
      <c r="O101" s="4"/>
      <c r="P101" s="4"/>
      <c r="Q101" s="2"/>
    </row>
    <row r="102" spans="1:17" x14ac:dyDescent="0.25">
      <c r="A102" s="3" t="s">
        <v>148</v>
      </c>
      <c r="B102" s="3" t="s">
        <v>190</v>
      </c>
      <c r="C102" s="3" t="s">
        <v>191</v>
      </c>
      <c r="D102" t="s">
        <v>35</v>
      </c>
      <c r="E102" s="3" t="s">
        <v>16</v>
      </c>
      <c r="F102" t="s">
        <v>35</v>
      </c>
      <c r="G102" t="s">
        <v>18</v>
      </c>
      <c r="H102" t="s">
        <v>193</v>
      </c>
      <c r="I102" s="3" t="s">
        <v>160</v>
      </c>
      <c r="J102" s="3">
        <v>2028</v>
      </c>
      <c r="K102" s="4">
        <v>700000</v>
      </c>
      <c r="L102" s="4">
        <v>200000</v>
      </c>
      <c r="M102" s="4">
        <v>500000</v>
      </c>
      <c r="N102" s="4">
        <v>0</v>
      </c>
      <c r="O102" s="4"/>
      <c r="P102" s="4"/>
      <c r="Q102" s="2"/>
    </row>
    <row r="103" spans="1:17" x14ac:dyDescent="0.25">
      <c r="E103" s="3"/>
      <c r="J103" s="1" t="s">
        <v>22</v>
      </c>
      <c r="K103" s="5">
        <f>SUBTOTAL(9,K101:K102)</f>
        <v>700000</v>
      </c>
      <c r="L103" s="5">
        <f t="shared" ref="L103:N103" si="21">SUBTOTAL(9,L101:L102)</f>
        <v>200000</v>
      </c>
      <c r="M103" s="5">
        <f t="shared" si="21"/>
        <v>500000</v>
      </c>
      <c r="N103" s="5">
        <f t="shared" si="21"/>
        <v>0</v>
      </c>
      <c r="O103" s="4"/>
      <c r="P103" s="4"/>
      <c r="Q103" s="2"/>
    </row>
    <row r="104" spans="1:17" x14ac:dyDescent="0.25">
      <c r="A104" s="3">
        <v>10</v>
      </c>
      <c r="B104" s="3" t="s">
        <v>194</v>
      </c>
      <c r="C104" s="3" t="s">
        <v>195</v>
      </c>
      <c r="D104" s="3" t="s">
        <v>195</v>
      </c>
      <c r="E104" s="3" t="s">
        <v>16</v>
      </c>
      <c r="F104" t="s">
        <v>35</v>
      </c>
      <c r="G104" t="s">
        <v>196</v>
      </c>
      <c r="H104" t="s">
        <v>197</v>
      </c>
      <c r="I104" s="3" t="s">
        <v>198</v>
      </c>
      <c r="J104" s="3">
        <v>2027</v>
      </c>
      <c r="K104" s="4">
        <v>0</v>
      </c>
      <c r="L104" s="4">
        <v>0</v>
      </c>
      <c r="M104" s="4">
        <v>0</v>
      </c>
      <c r="N104" s="4">
        <v>0</v>
      </c>
      <c r="O104" s="4"/>
      <c r="P104" s="4"/>
      <c r="Q104" s="2"/>
    </row>
    <row r="105" spans="1:17" x14ac:dyDescent="0.25">
      <c r="A105" s="3">
        <v>10</v>
      </c>
      <c r="B105" s="3" t="s">
        <v>194</v>
      </c>
      <c r="C105" s="3" t="s">
        <v>195</v>
      </c>
      <c r="D105" s="3" t="s">
        <v>195</v>
      </c>
      <c r="E105" s="3" t="s">
        <v>16</v>
      </c>
      <c r="F105" t="s">
        <v>35</v>
      </c>
      <c r="G105" t="s">
        <v>196</v>
      </c>
      <c r="H105" t="s">
        <v>199</v>
      </c>
      <c r="I105" s="3" t="s">
        <v>198</v>
      </c>
      <c r="J105" s="3">
        <v>2027</v>
      </c>
      <c r="K105" s="4">
        <v>2200000</v>
      </c>
      <c r="L105" s="4">
        <v>2200000</v>
      </c>
      <c r="M105" s="4">
        <v>0</v>
      </c>
      <c r="N105" s="4">
        <v>0</v>
      </c>
      <c r="O105" s="4"/>
      <c r="P105" s="4"/>
      <c r="Q105" s="2"/>
    </row>
    <row r="106" spans="1:17" x14ac:dyDescent="0.25">
      <c r="A106" s="3">
        <v>70</v>
      </c>
      <c r="B106" s="3" t="s">
        <v>200</v>
      </c>
      <c r="C106" s="3" t="s">
        <v>201</v>
      </c>
      <c r="E106" s="3" t="s">
        <v>16</v>
      </c>
      <c r="G106" t="s">
        <v>18</v>
      </c>
      <c r="H106" t="s">
        <v>202</v>
      </c>
      <c r="I106" s="3" t="s">
        <v>32</v>
      </c>
      <c r="J106" s="3">
        <v>2027</v>
      </c>
      <c r="K106" s="4">
        <v>0</v>
      </c>
      <c r="L106" s="4">
        <v>0</v>
      </c>
      <c r="M106" s="4">
        <v>0</v>
      </c>
      <c r="N106" s="4">
        <v>0</v>
      </c>
      <c r="O106" s="4"/>
      <c r="P106" s="4"/>
      <c r="Q106" s="2"/>
    </row>
    <row r="107" spans="1:17" x14ac:dyDescent="0.25">
      <c r="A107" s="3">
        <v>70</v>
      </c>
      <c r="B107" s="3" t="s">
        <v>194</v>
      </c>
      <c r="C107" s="3" t="s">
        <v>201</v>
      </c>
      <c r="E107" s="3" t="s">
        <v>16</v>
      </c>
      <c r="G107" t="s">
        <v>18</v>
      </c>
      <c r="H107" t="s">
        <v>203</v>
      </c>
      <c r="I107" s="3" t="s">
        <v>32</v>
      </c>
      <c r="J107" s="3">
        <v>2027</v>
      </c>
      <c r="K107" s="4">
        <v>2100000</v>
      </c>
      <c r="L107" s="4">
        <v>2100000</v>
      </c>
      <c r="M107" s="4">
        <v>0</v>
      </c>
      <c r="N107" s="4">
        <v>0</v>
      </c>
      <c r="O107" s="4"/>
      <c r="P107" s="4"/>
      <c r="Q107" s="2"/>
    </row>
    <row r="108" spans="1:17" x14ac:dyDescent="0.25">
      <c r="D108" s="3"/>
      <c r="E108" s="3"/>
      <c r="J108" s="1" t="s">
        <v>21</v>
      </c>
      <c r="K108" s="5">
        <f>SUBTOTAL(9,K104:K107)</f>
        <v>4300000</v>
      </c>
      <c r="L108" s="5">
        <f>SUBTOTAL(9,L104:L107)</f>
        <v>4300000</v>
      </c>
      <c r="M108" s="5">
        <f>SUBTOTAL(9,M104:M107)</f>
        <v>0</v>
      </c>
      <c r="N108" s="5">
        <f>SUBTOTAL(9,N104:N107)</f>
        <v>0</v>
      </c>
      <c r="O108" s="4"/>
      <c r="P108" s="4"/>
      <c r="Q108" s="2"/>
    </row>
    <row r="109" spans="1:17" x14ac:dyDescent="0.25">
      <c r="A109" s="3">
        <v>10</v>
      </c>
      <c r="B109" s="3" t="s">
        <v>194</v>
      </c>
      <c r="C109" s="3" t="s">
        <v>195</v>
      </c>
      <c r="D109" s="3" t="s">
        <v>195</v>
      </c>
      <c r="E109" s="3" t="s">
        <v>16</v>
      </c>
      <c r="F109" t="s">
        <v>35</v>
      </c>
      <c r="G109" t="s">
        <v>196</v>
      </c>
      <c r="H109" t="s">
        <v>199</v>
      </c>
      <c r="I109" s="3" t="s">
        <v>198</v>
      </c>
      <c r="J109" s="3">
        <v>2028</v>
      </c>
      <c r="K109" s="4">
        <v>2200000</v>
      </c>
      <c r="L109" s="4">
        <v>2200000</v>
      </c>
      <c r="M109" s="4">
        <v>0</v>
      </c>
      <c r="N109" s="4">
        <v>0</v>
      </c>
      <c r="O109" s="4"/>
      <c r="P109" s="4"/>
      <c r="Q109" s="8"/>
    </row>
    <row r="110" spans="1:17" x14ac:dyDescent="0.25">
      <c r="A110" s="3">
        <v>70</v>
      </c>
      <c r="B110" s="3" t="s">
        <v>194</v>
      </c>
      <c r="C110" s="3" t="s">
        <v>201</v>
      </c>
      <c r="D110" s="3"/>
      <c r="E110" s="3" t="s">
        <v>16</v>
      </c>
      <c r="G110" t="s">
        <v>18</v>
      </c>
      <c r="H110" t="s">
        <v>203</v>
      </c>
      <c r="I110" s="3" t="s">
        <v>32</v>
      </c>
      <c r="J110" s="3">
        <v>2028</v>
      </c>
      <c r="K110" s="4">
        <v>2100000</v>
      </c>
      <c r="L110" s="4">
        <v>2100000</v>
      </c>
      <c r="M110" s="4">
        <v>0</v>
      </c>
      <c r="N110" s="4">
        <v>0</v>
      </c>
      <c r="O110" s="4"/>
      <c r="P110" s="4"/>
      <c r="Q110" s="8"/>
    </row>
    <row r="111" spans="1:17" x14ac:dyDescent="0.25">
      <c r="D111" s="3"/>
      <c r="E111" s="3"/>
      <c r="J111" s="1" t="s">
        <v>22</v>
      </c>
      <c r="K111" s="5">
        <f>SUBTOTAL(9,K109:K110)</f>
        <v>4300000</v>
      </c>
      <c r="L111" s="5">
        <f>SUBTOTAL(9,L109:L110)</f>
        <v>4300000</v>
      </c>
      <c r="M111" s="5">
        <f t="shared" ref="M111:N111" si="22">SUBTOTAL(9,M109:M110)</f>
        <v>0</v>
      </c>
      <c r="N111" s="5">
        <f t="shared" si="22"/>
        <v>0</v>
      </c>
      <c r="O111" s="4"/>
      <c r="P111" s="4"/>
      <c r="Q111" s="2"/>
    </row>
    <row r="112" spans="1:17" x14ac:dyDescent="0.25">
      <c r="A112" s="3">
        <v>10</v>
      </c>
      <c r="B112" s="3" t="s">
        <v>194</v>
      </c>
      <c r="C112" s="3" t="s">
        <v>195</v>
      </c>
      <c r="D112" s="3" t="s">
        <v>195</v>
      </c>
      <c r="E112" s="3" t="s">
        <v>16</v>
      </c>
      <c r="F112" t="s">
        <v>35</v>
      </c>
      <c r="G112" t="s">
        <v>196</v>
      </c>
      <c r="H112" t="s">
        <v>199</v>
      </c>
      <c r="I112" s="3" t="s">
        <v>198</v>
      </c>
      <c r="J112" s="3">
        <v>2029</v>
      </c>
      <c r="K112" s="4">
        <v>2200000</v>
      </c>
      <c r="L112" s="4">
        <v>2200000</v>
      </c>
      <c r="M112" s="4">
        <v>0</v>
      </c>
      <c r="N112" s="4">
        <v>0</v>
      </c>
      <c r="O112" s="4"/>
      <c r="P112" s="4"/>
      <c r="Q112" s="8"/>
    </row>
    <row r="113" spans="1:17" x14ac:dyDescent="0.25">
      <c r="A113" s="3">
        <v>70</v>
      </c>
      <c r="B113" s="3" t="s">
        <v>194</v>
      </c>
      <c r="C113" s="3" t="s">
        <v>201</v>
      </c>
      <c r="D113" s="3"/>
      <c r="E113" s="3" t="s">
        <v>16</v>
      </c>
      <c r="G113" t="s">
        <v>18</v>
      </c>
      <c r="H113" t="s">
        <v>203</v>
      </c>
      <c r="I113" s="3" t="s">
        <v>32</v>
      </c>
      <c r="J113" s="3">
        <v>2029</v>
      </c>
      <c r="K113" s="4">
        <v>2100000</v>
      </c>
      <c r="L113" s="4">
        <v>2100000</v>
      </c>
      <c r="M113" s="4">
        <v>0</v>
      </c>
      <c r="N113" s="4">
        <v>0</v>
      </c>
      <c r="O113" s="4"/>
      <c r="P113" s="4"/>
      <c r="Q113" s="8"/>
    </row>
    <row r="114" spans="1:17" x14ac:dyDescent="0.25">
      <c r="D114" s="3"/>
      <c r="E114" s="3"/>
      <c r="J114" s="1" t="s">
        <v>23</v>
      </c>
      <c r="K114" s="5">
        <f>SUBTOTAL(9,K112:K113)</f>
        <v>4300000</v>
      </c>
      <c r="L114" s="5">
        <f t="shared" ref="L114:N114" si="23">SUBTOTAL(9,L112:L113)</f>
        <v>4300000</v>
      </c>
      <c r="M114" s="5">
        <f t="shared" si="23"/>
        <v>0</v>
      </c>
      <c r="N114" s="5">
        <f t="shared" si="23"/>
        <v>0</v>
      </c>
      <c r="O114" s="4"/>
      <c r="P114" s="4"/>
      <c r="Q114" s="2"/>
    </row>
    <row r="115" spans="1:17" x14ac:dyDescent="0.25">
      <c r="A115" s="3">
        <v>10</v>
      </c>
      <c r="B115" s="3" t="s">
        <v>194</v>
      </c>
      <c r="C115" s="3" t="s">
        <v>195</v>
      </c>
      <c r="D115" s="3" t="s">
        <v>195</v>
      </c>
      <c r="E115" s="3" t="s">
        <v>16</v>
      </c>
      <c r="F115" t="s">
        <v>35</v>
      </c>
      <c r="G115" t="s">
        <v>196</v>
      </c>
      <c r="H115" t="s">
        <v>199</v>
      </c>
      <c r="I115" s="3" t="s">
        <v>198</v>
      </c>
      <c r="J115" s="3">
        <v>2030</v>
      </c>
      <c r="K115" s="4">
        <v>2200000</v>
      </c>
      <c r="L115" s="4">
        <v>2200000</v>
      </c>
      <c r="M115" s="4">
        <v>0</v>
      </c>
      <c r="N115" s="4">
        <v>0</v>
      </c>
      <c r="O115" s="4"/>
      <c r="P115" s="4"/>
      <c r="Q115" s="8"/>
    </row>
    <row r="116" spans="1:17" x14ac:dyDescent="0.25">
      <c r="D116" s="3"/>
      <c r="E116" s="3"/>
      <c r="J116" s="1" t="s">
        <v>24</v>
      </c>
      <c r="K116" s="5">
        <f>SUBTOTAL(9,K115:K115)</f>
        <v>2200000</v>
      </c>
      <c r="L116" s="5">
        <f t="shared" ref="L116:N116" si="24">SUBTOTAL(9,L115:L115)</f>
        <v>2200000</v>
      </c>
      <c r="M116" s="5">
        <f t="shared" si="24"/>
        <v>0</v>
      </c>
      <c r="N116" s="5">
        <f t="shared" si="24"/>
        <v>0</v>
      </c>
      <c r="O116" s="4"/>
      <c r="P116" s="4"/>
      <c r="Q116" s="2"/>
    </row>
    <row r="117" spans="1:17" x14ac:dyDescent="0.25">
      <c r="A117" s="3">
        <v>10</v>
      </c>
      <c r="B117" s="3" t="s">
        <v>194</v>
      </c>
      <c r="C117" s="3" t="s">
        <v>195</v>
      </c>
      <c r="D117" s="3" t="s">
        <v>195</v>
      </c>
      <c r="E117" s="3" t="s">
        <v>16</v>
      </c>
      <c r="G117" t="s">
        <v>196</v>
      </c>
      <c r="H117" t="s">
        <v>199</v>
      </c>
      <c r="I117" s="3" t="s">
        <v>198</v>
      </c>
      <c r="J117" s="3" t="s">
        <v>25</v>
      </c>
      <c r="K117" s="4">
        <v>2200000</v>
      </c>
      <c r="L117" s="4">
        <v>2200000</v>
      </c>
      <c r="M117" s="4">
        <v>0</v>
      </c>
      <c r="N117" s="4">
        <v>0</v>
      </c>
      <c r="O117" s="4"/>
      <c r="P117" s="4"/>
      <c r="Q117" s="8"/>
    </row>
    <row r="118" spans="1:17" x14ac:dyDescent="0.25">
      <c r="D118" s="3"/>
      <c r="E118" s="3"/>
      <c r="J118" s="1" t="s">
        <v>26</v>
      </c>
      <c r="K118" s="5">
        <f>SUBTOTAL(9,K117:K117)</f>
        <v>2200000</v>
      </c>
      <c r="L118" s="5">
        <f t="shared" ref="L118:N118" si="25">SUBTOTAL(9,L117:L117)</f>
        <v>2200000</v>
      </c>
      <c r="M118" s="5">
        <f t="shared" si="25"/>
        <v>0</v>
      </c>
      <c r="N118" s="5">
        <f t="shared" si="25"/>
        <v>0</v>
      </c>
      <c r="O118" s="4"/>
      <c r="P118" s="4"/>
      <c r="Q118" s="2"/>
    </row>
    <row r="119" spans="1:17" x14ac:dyDescent="0.25">
      <c r="A119" s="3">
        <v>5</v>
      </c>
      <c r="B119" s="3" t="s">
        <v>204</v>
      </c>
      <c r="C119" s="3" t="s">
        <v>205</v>
      </c>
      <c r="D119" s="3" t="s">
        <v>35</v>
      </c>
      <c r="E119" s="3" t="s">
        <v>79</v>
      </c>
      <c r="F119" t="s">
        <v>206</v>
      </c>
      <c r="G119" t="s">
        <v>207</v>
      </c>
      <c r="H119" t="s">
        <v>208</v>
      </c>
      <c r="I119" s="3" t="s">
        <v>32</v>
      </c>
      <c r="J119" s="3">
        <v>2027</v>
      </c>
      <c r="K119" s="4">
        <v>13000000</v>
      </c>
      <c r="L119" s="4">
        <v>11700000</v>
      </c>
      <c r="M119" s="4">
        <v>1300000</v>
      </c>
      <c r="N119" s="4">
        <v>0</v>
      </c>
      <c r="O119" s="4"/>
      <c r="P119" s="4"/>
      <c r="Q119" s="8"/>
    </row>
    <row r="120" spans="1:17" x14ac:dyDescent="0.25">
      <c r="A120" s="3">
        <v>74</v>
      </c>
      <c r="B120" s="3" t="s">
        <v>204</v>
      </c>
      <c r="C120" s="3" t="s">
        <v>209</v>
      </c>
      <c r="D120" s="3" t="s">
        <v>35</v>
      </c>
      <c r="E120" s="3" t="s">
        <v>16</v>
      </c>
      <c r="F120" t="s">
        <v>17</v>
      </c>
      <c r="G120" t="s">
        <v>210</v>
      </c>
      <c r="H120" t="s">
        <v>211</v>
      </c>
      <c r="I120" s="3" t="s">
        <v>83</v>
      </c>
      <c r="J120" s="3">
        <v>2027</v>
      </c>
      <c r="K120" s="4">
        <v>125000</v>
      </c>
      <c r="L120" s="4">
        <v>112500</v>
      </c>
      <c r="M120" s="4">
        <v>12500</v>
      </c>
      <c r="N120" s="4">
        <v>0</v>
      </c>
      <c r="O120" s="4"/>
      <c r="P120" s="4"/>
      <c r="Q120" s="8"/>
    </row>
    <row r="121" spans="1:17" x14ac:dyDescent="0.25">
      <c r="A121" s="3">
        <v>70</v>
      </c>
      <c r="B121" s="3" t="s">
        <v>204</v>
      </c>
      <c r="C121" s="3" t="s">
        <v>212</v>
      </c>
      <c r="D121" s="3" t="s">
        <v>212</v>
      </c>
      <c r="E121" s="3" t="s">
        <v>16</v>
      </c>
      <c r="F121" t="s">
        <v>17</v>
      </c>
      <c r="G121" t="s">
        <v>18</v>
      </c>
      <c r="H121" t="s">
        <v>213</v>
      </c>
      <c r="I121" s="3" t="s">
        <v>160</v>
      </c>
      <c r="J121" s="3">
        <v>2027</v>
      </c>
      <c r="K121" s="4">
        <v>0</v>
      </c>
      <c r="L121" s="4">
        <v>0</v>
      </c>
      <c r="M121" s="4">
        <v>0</v>
      </c>
      <c r="N121" s="4">
        <v>0</v>
      </c>
      <c r="O121" s="4"/>
      <c r="P121" s="4"/>
      <c r="Q121" s="8"/>
    </row>
    <row r="122" spans="1:17" x14ac:dyDescent="0.25">
      <c r="A122" s="3">
        <v>70</v>
      </c>
      <c r="B122" s="3" t="s">
        <v>204</v>
      </c>
      <c r="C122" s="3" t="s">
        <v>212</v>
      </c>
      <c r="D122" s="3" t="s">
        <v>212</v>
      </c>
      <c r="E122" s="3" t="s">
        <v>16</v>
      </c>
      <c r="F122" t="s">
        <v>17</v>
      </c>
      <c r="G122" t="s">
        <v>18</v>
      </c>
      <c r="H122" t="s">
        <v>214</v>
      </c>
      <c r="I122" s="3" t="s">
        <v>160</v>
      </c>
      <c r="J122" s="3">
        <v>2027</v>
      </c>
      <c r="K122" s="4">
        <v>5083580</v>
      </c>
      <c r="L122" s="4">
        <v>4575222</v>
      </c>
      <c r="M122" s="4">
        <v>0</v>
      </c>
      <c r="N122" s="4">
        <v>508358</v>
      </c>
      <c r="O122" s="4"/>
      <c r="P122" s="4"/>
      <c r="Q122" s="8"/>
    </row>
    <row r="123" spans="1:17" x14ac:dyDescent="0.25">
      <c r="D123" s="3"/>
      <c r="E123" s="3"/>
      <c r="J123" s="1" t="s">
        <v>21</v>
      </c>
      <c r="K123" s="5">
        <f>SUBTOTAL(9,K119:K122)</f>
        <v>18208580</v>
      </c>
      <c r="L123" s="5">
        <f t="shared" ref="L123:N123" si="26">SUBTOTAL(9,L119:L122)</f>
        <v>16387722</v>
      </c>
      <c r="M123" s="5">
        <f t="shared" si="26"/>
        <v>1312500</v>
      </c>
      <c r="N123" s="5">
        <f t="shared" si="26"/>
        <v>508358</v>
      </c>
      <c r="O123" s="4"/>
      <c r="P123" s="4"/>
      <c r="Q123" s="2"/>
    </row>
    <row r="124" spans="1:17" x14ac:dyDescent="0.25">
      <c r="A124" s="3">
        <v>72</v>
      </c>
      <c r="B124" s="3" t="s">
        <v>204</v>
      </c>
      <c r="C124" s="3" t="s">
        <v>215</v>
      </c>
      <c r="D124" s="3"/>
      <c r="E124" s="3" t="s">
        <v>16</v>
      </c>
      <c r="F124" t="s">
        <v>17</v>
      </c>
      <c r="G124" t="s">
        <v>216</v>
      </c>
      <c r="H124" t="s">
        <v>217</v>
      </c>
      <c r="I124" s="3" t="s">
        <v>32</v>
      </c>
      <c r="J124" s="3">
        <v>2028</v>
      </c>
      <c r="K124" s="4">
        <v>0</v>
      </c>
      <c r="L124" s="4">
        <v>0</v>
      </c>
      <c r="M124" s="4">
        <v>0</v>
      </c>
      <c r="N124" s="4">
        <v>0</v>
      </c>
      <c r="O124" s="4"/>
      <c r="P124" s="4"/>
      <c r="Q124" s="8"/>
    </row>
    <row r="125" spans="1:17" x14ac:dyDescent="0.25">
      <c r="A125" s="3">
        <v>72</v>
      </c>
      <c r="B125" s="3" t="s">
        <v>204</v>
      </c>
      <c r="C125" s="3" t="s">
        <v>215</v>
      </c>
      <c r="D125" s="3"/>
      <c r="E125" s="3" t="s">
        <v>16</v>
      </c>
      <c r="F125" t="s">
        <v>17</v>
      </c>
      <c r="G125" t="s">
        <v>216</v>
      </c>
      <c r="H125" t="s">
        <v>218</v>
      </c>
      <c r="I125" s="3" t="s">
        <v>32</v>
      </c>
      <c r="J125" s="3">
        <v>2028</v>
      </c>
      <c r="K125" s="4">
        <v>2802000</v>
      </c>
      <c r="L125" s="4">
        <v>2521800</v>
      </c>
      <c r="M125" s="4">
        <v>280200</v>
      </c>
      <c r="N125" s="4">
        <v>0</v>
      </c>
      <c r="O125" s="4"/>
      <c r="P125" s="4"/>
      <c r="Q125" s="8"/>
    </row>
    <row r="126" spans="1:17" x14ac:dyDescent="0.25">
      <c r="A126" s="3">
        <v>73</v>
      </c>
      <c r="B126" s="3" t="s">
        <v>204</v>
      </c>
      <c r="C126" s="3" t="s">
        <v>219</v>
      </c>
      <c r="D126" s="3" t="s">
        <v>35</v>
      </c>
      <c r="E126" s="3" t="s">
        <v>16</v>
      </c>
      <c r="F126" t="s">
        <v>17</v>
      </c>
      <c r="G126" t="s">
        <v>220</v>
      </c>
      <c r="H126" t="s">
        <v>217</v>
      </c>
      <c r="I126" s="3" t="s">
        <v>32</v>
      </c>
      <c r="J126" s="3">
        <v>2028</v>
      </c>
      <c r="K126" s="4">
        <v>0</v>
      </c>
      <c r="L126" s="4">
        <v>0</v>
      </c>
      <c r="M126" s="4">
        <v>0</v>
      </c>
      <c r="N126" s="4">
        <v>0</v>
      </c>
      <c r="O126" s="4"/>
      <c r="P126" s="4"/>
      <c r="Q126" s="8"/>
    </row>
    <row r="127" spans="1:17" x14ac:dyDescent="0.25">
      <c r="A127" s="3">
        <v>73</v>
      </c>
      <c r="B127" s="3" t="s">
        <v>204</v>
      </c>
      <c r="C127" s="3" t="s">
        <v>219</v>
      </c>
      <c r="D127" s="3" t="s">
        <v>35</v>
      </c>
      <c r="E127" s="3" t="s">
        <v>16</v>
      </c>
      <c r="F127" t="s">
        <v>17</v>
      </c>
      <c r="G127" t="s">
        <v>220</v>
      </c>
      <c r="H127" t="s">
        <v>218</v>
      </c>
      <c r="I127" s="3" t="s">
        <v>32</v>
      </c>
      <c r="J127" s="3">
        <v>2028</v>
      </c>
      <c r="K127" s="4">
        <v>5315000</v>
      </c>
      <c r="L127" s="4">
        <v>4783500</v>
      </c>
      <c r="M127" s="4">
        <v>531500</v>
      </c>
      <c r="N127" s="4">
        <v>0</v>
      </c>
      <c r="O127" s="4"/>
      <c r="P127" s="4"/>
      <c r="Q127" s="8"/>
    </row>
    <row r="128" spans="1:17" x14ac:dyDescent="0.25">
      <c r="A128" s="3">
        <v>70</v>
      </c>
      <c r="B128" s="3" t="s">
        <v>204</v>
      </c>
      <c r="C128" s="3" t="s">
        <v>212</v>
      </c>
      <c r="D128" s="3" t="s">
        <v>212</v>
      </c>
      <c r="E128" s="3" t="s">
        <v>16</v>
      </c>
      <c r="F128" t="s">
        <v>17</v>
      </c>
      <c r="G128" t="s">
        <v>18</v>
      </c>
      <c r="H128" t="s">
        <v>214</v>
      </c>
      <c r="I128" s="3" t="s">
        <v>160</v>
      </c>
      <c r="J128" s="3">
        <v>2028</v>
      </c>
      <c r="K128" s="4">
        <v>5083580</v>
      </c>
      <c r="L128" s="4">
        <v>4575222</v>
      </c>
      <c r="M128" s="4">
        <v>0</v>
      </c>
      <c r="N128" s="4">
        <v>508358</v>
      </c>
      <c r="O128" s="4"/>
      <c r="P128" s="4"/>
      <c r="Q128" s="8"/>
    </row>
    <row r="129" spans="1:17" x14ac:dyDescent="0.25">
      <c r="D129" s="3"/>
      <c r="E129" s="3"/>
      <c r="J129" s="1" t="s">
        <v>22</v>
      </c>
      <c r="K129" s="5">
        <f>SUBTOTAL(9,K124:K128)</f>
        <v>13200580</v>
      </c>
      <c r="L129" s="5">
        <f t="shared" ref="L129:N129" si="27">SUBTOTAL(9,L124:L128)</f>
        <v>11880522</v>
      </c>
      <c r="M129" s="5">
        <f t="shared" si="27"/>
        <v>811700</v>
      </c>
      <c r="N129" s="5">
        <f t="shared" si="27"/>
        <v>508358</v>
      </c>
      <c r="O129" s="4"/>
      <c r="P129" s="4"/>
      <c r="Q129" s="2"/>
    </row>
    <row r="130" spans="1:17" x14ac:dyDescent="0.25">
      <c r="A130" s="3">
        <v>70</v>
      </c>
      <c r="B130" s="3" t="s">
        <v>204</v>
      </c>
      <c r="C130" s="3" t="s">
        <v>212</v>
      </c>
      <c r="D130" s="3" t="s">
        <v>212</v>
      </c>
      <c r="E130" s="3" t="s">
        <v>16</v>
      </c>
      <c r="F130" t="s">
        <v>17</v>
      </c>
      <c r="G130" t="s">
        <v>18</v>
      </c>
      <c r="H130" t="s">
        <v>214</v>
      </c>
      <c r="I130" s="3" t="s">
        <v>160</v>
      </c>
      <c r="J130" s="3">
        <v>2029</v>
      </c>
      <c r="K130" s="4">
        <v>5083580</v>
      </c>
      <c r="L130" s="4">
        <v>4575222</v>
      </c>
      <c r="M130" s="4">
        <v>0</v>
      </c>
      <c r="N130" s="4">
        <v>508358</v>
      </c>
      <c r="O130" s="4"/>
      <c r="P130" s="4"/>
      <c r="Q130" s="8"/>
    </row>
    <row r="131" spans="1:17" x14ac:dyDescent="0.25">
      <c r="D131" s="3"/>
      <c r="E131" s="3"/>
      <c r="J131" s="1" t="s">
        <v>23</v>
      </c>
      <c r="K131" s="5">
        <f>SUBTOTAL(9,K130:K130)</f>
        <v>5083580</v>
      </c>
      <c r="L131" s="5">
        <f t="shared" ref="L131:N131" si="28">SUBTOTAL(9,L130:L130)</f>
        <v>4575222</v>
      </c>
      <c r="M131" s="5">
        <f t="shared" si="28"/>
        <v>0</v>
      </c>
      <c r="N131" s="5">
        <f t="shared" si="28"/>
        <v>508358</v>
      </c>
      <c r="O131" s="4"/>
      <c r="P131" s="4"/>
      <c r="Q131" s="2"/>
    </row>
    <row r="132" spans="1:17" x14ac:dyDescent="0.25">
      <c r="A132" s="3">
        <v>70</v>
      </c>
      <c r="B132" s="3" t="s">
        <v>204</v>
      </c>
      <c r="C132" s="3" t="s">
        <v>212</v>
      </c>
      <c r="D132" s="3" t="s">
        <v>212</v>
      </c>
      <c r="E132" s="3" t="s">
        <v>16</v>
      </c>
      <c r="F132" t="s">
        <v>17</v>
      </c>
      <c r="G132" t="s">
        <v>18</v>
      </c>
      <c r="H132" t="s">
        <v>214</v>
      </c>
      <c r="I132" s="3" t="s">
        <v>160</v>
      </c>
      <c r="J132" s="3">
        <v>2030</v>
      </c>
      <c r="K132" s="4">
        <v>5083580</v>
      </c>
      <c r="L132" s="4">
        <v>4575222</v>
      </c>
      <c r="M132" s="4">
        <v>0</v>
      </c>
      <c r="N132" s="4">
        <v>508358</v>
      </c>
      <c r="O132" s="4"/>
      <c r="P132" s="4"/>
      <c r="Q132" s="2"/>
    </row>
    <row r="133" spans="1:17" x14ac:dyDescent="0.25">
      <c r="D133" s="3"/>
      <c r="E133" s="3"/>
      <c r="J133" s="1" t="s">
        <v>24</v>
      </c>
      <c r="K133" s="5">
        <f>SUBTOTAL(9,K132:K132)</f>
        <v>5083580</v>
      </c>
      <c r="L133" s="5">
        <f t="shared" ref="L133:N133" si="29">SUBTOTAL(9,L132:L132)</f>
        <v>4575222</v>
      </c>
      <c r="M133" s="5">
        <f t="shared" si="29"/>
        <v>0</v>
      </c>
      <c r="N133" s="5">
        <f t="shared" si="29"/>
        <v>508358</v>
      </c>
      <c r="O133" s="4"/>
      <c r="P133" s="4"/>
      <c r="Q133" s="2"/>
    </row>
    <row r="134" spans="1:17" x14ac:dyDescent="0.25">
      <c r="A134" s="3">
        <v>70</v>
      </c>
      <c r="B134" s="3" t="s">
        <v>204</v>
      </c>
      <c r="C134" s="3" t="s">
        <v>212</v>
      </c>
      <c r="D134" s="3" t="s">
        <v>212</v>
      </c>
      <c r="E134" s="3" t="s">
        <v>16</v>
      </c>
      <c r="F134" t="s">
        <v>17</v>
      </c>
      <c r="G134" t="s">
        <v>18</v>
      </c>
      <c r="H134" t="s">
        <v>214</v>
      </c>
      <c r="I134" s="3" t="s">
        <v>160</v>
      </c>
      <c r="J134" s="3" t="s">
        <v>25</v>
      </c>
      <c r="K134" s="4">
        <v>5083580</v>
      </c>
      <c r="L134" s="4">
        <v>4575222</v>
      </c>
      <c r="M134" s="4">
        <v>0</v>
      </c>
      <c r="N134" s="4">
        <v>508358</v>
      </c>
      <c r="O134" s="4"/>
      <c r="P134" s="4"/>
      <c r="Q134" s="2"/>
    </row>
    <row r="135" spans="1:17" x14ac:dyDescent="0.25">
      <c r="D135" s="3"/>
      <c r="E135" s="3"/>
      <c r="J135" s="1" t="s">
        <v>26</v>
      </c>
      <c r="K135" s="5">
        <f>SUBTOTAL(9,K134:K134)</f>
        <v>5083580</v>
      </c>
      <c r="L135" s="5">
        <f t="shared" ref="L135:N135" si="30">SUBTOTAL(9,L134:L134)</f>
        <v>4575222</v>
      </c>
      <c r="M135" s="5">
        <f t="shared" si="30"/>
        <v>0</v>
      </c>
      <c r="N135" s="5">
        <f t="shared" si="30"/>
        <v>508358</v>
      </c>
      <c r="O135" s="4"/>
      <c r="P135" s="4"/>
      <c r="Q135" s="2"/>
    </row>
    <row r="136" spans="1:17" x14ac:dyDescent="0.25">
      <c r="A136" s="3">
        <v>71</v>
      </c>
      <c r="B136" s="3" t="s">
        <v>221</v>
      </c>
      <c r="C136" s="3" t="s">
        <v>222</v>
      </c>
      <c r="D136" s="3" t="s">
        <v>35</v>
      </c>
      <c r="E136" s="3" t="s">
        <v>16</v>
      </c>
      <c r="F136" t="s">
        <v>17</v>
      </c>
      <c r="G136" t="s">
        <v>81</v>
      </c>
      <c r="H136" t="s">
        <v>211</v>
      </c>
      <c r="I136" s="3" t="s">
        <v>32</v>
      </c>
      <c r="J136" s="3">
        <v>2027</v>
      </c>
      <c r="K136" s="4">
        <v>5802000</v>
      </c>
      <c r="L136" s="4">
        <v>5221800</v>
      </c>
      <c r="M136" s="4">
        <v>580200</v>
      </c>
      <c r="N136" s="4">
        <v>0</v>
      </c>
      <c r="O136" s="4"/>
      <c r="P136" s="4"/>
      <c r="Q136" s="8"/>
    </row>
    <row r="137" spans="1:17" x14ac:dyDescent="0.25">
      <c r="A137" s="3">
        <v>74</v>
      </c>
      <c r="B137" s="3" t="s">
        <v>221</v>
      </c>
      <c r="C137" s="3" t="s">
        <v>209</v>
      </c>
      <c r="D137" s="3" t="s">
        <v>35</v>
      </c>
      <c r="E137" s="3" t="s">
        <v>16</v>
      </c>
      <c r="F137" t="s">
        <v>17</v>
      </c>
      <c r="G137" t="s">
        <v>210</v>
      </c>
      <c r="H137" t="s">
        <v>211</v>
      </c>
      <c r="I137" s="3" t="s">
        <v>223</v>
      </c>
      <c r="J137" s="3">
        <v>2027</v>
      </c>
      <c r="K137" s="4">
        <v>339000</v>
      </c>
      <c r="L137" s="4">
        <v>305100</v>
      </c>
      <c r="M137" s="4">
        <v>33900</v>
      </c>
      <c r="N137" s="4">
        <v>0</v>
      </c>
      <c r="O137" s="4"/>
      <c r="P137" s="4"/>
      <c r="Q137" s="8"/>
    </row>
    <row r="138" spans="1:17" x14ac:dyDescent="0.25">
      <c r="D138" s="3"/>
      <c r="E138" s="3"/>
      <c r="J138" s="1" t="s">
        <v>21</v>
      </c>
      <c r="K138" s="5">
        <f>SUBTOTAL(9,K136:K137)</f>
        <v>6141000</v>
      </c>
      <c r="L138" s="5">
        <f t="shared" ref="L138:N138" si="31">SUBTOTAL(9,L136:L137)</f>
        <v>5526900</v>
      </c>
      <c r="M138" s="5">
        <f t="shared" si="31"/>
        <v>614100</v>
      </c>
      <c r="N138" s="5">
        <f t="shared" si="31"/>
        <v>0</v>
      </c>
      <c r="O138" s="4"/>
      <c r="P138" s="4"/>
      <c r="Q138" s="2"/>
    </row>
    <row r="139" spans="1:17" x14ac:dyDescent="0.25">
      <c r="A139" s="3">
        <v>72</v>
      </c>
      <c r="B139" s="3" t="s">
        <v>221</v>
      </c>
      <c r="C139" s="3" t="s">
        <v>215</v>
      </c>
      <c r="E139" s="3" t="s">
        <v>16</v>
      </c>
      <c r="F139" t="s">
        <v>17</v>
      </c>
      <c r="G139" t="s">
        <v>216</v>
      </c>
      <c r="H139" t="s">
        <v>217</v>
      </c>
      <c r="I139" s="3" t="s">
        <v>32</v>
      </c>
      <c r="J139" s="3">
        <v>2028</v>
      </c>
      <c r="K139" s="4">
        <v>0</v>
      </c>
      <c r="L139" s="4">
        <v>0</v>
      </c>
      <c r="M139" s="4">
        <v>0</v>
      </c>
      <c r="N139" s="4">
        <v>0</v>
      </c>
      <c r="O139" s="4"/>
      <c r="P139" s="4"/>
      <c r="Q139" s="2"/>
    </row>
    <row r="140" spans="1:17" x14ac:dyDescent="0.25">
      <c r="A140" s="3">
        <v>72</v>
      </c>
      <c r="B140" s="3" t="s">
        <v>221</v>
      </c>
      <c r="C140" s="3" t="s">
        <v>215</v>
      </c>
      <c r="E140" s="3" t="s">
        <v>16</v>
      </c>
      <c r="F140" t="s">
        <v>17</v>
      </c>
      <c r="G140" t="s">
        <v>216</v>
      </c>
      <c r="H140" t="s">
        <v>218</v>
      </c>
      <c r="I140" s="3" t="s">
        <v>32</v>
      </c>
      <c r="J140" s="3">
        <v>2028</v>
      </c>
      <c r="K140" s="4">
        <v>3000000</v>
      </c>
      <c r="L140" s="4">
        <v>2700000</v>
      </c>
      <c r="M140" s="4">
        <v>300000</v>
      </c>
      <c r="N140" s="4">
        <v>0</v>
      </c>
      <c r="O140" s="4"/>
      <c r="P140" s="4"/>
      <c r="Q140" s="2"/>
    </row>
    <row r="141" spans="1:17" x14ac:dyDescent="0.25">
      <c r="A141" s="3">
        <v>73</v>
      </c>
      <c r="B141" s="3" t="s">
        <v>221</v>
      </c>
      <c r="C141" s="3" t="s">
        <v>219</v>
      </c>
      <c r="D141" t="s">
        <v>35</v>
      </c>
      <c r="E141" s="3" t="s">
        <v>16</v>
      </c>
      <c r="F141" t="s">
        <v>17</v>
      </c>
      <c r="G141" t="s">
        <v>220</v>
      </c>
      <c r="H141" t="s">
        <v>217</v>
      </c>
      <c r="I141" s="3" t="s">
        <v>32</v>
      </c>
      <c r="J141" s="3">
        <v>2028</v>
      </c>
      <c r="K141" s="4">
        <v>0</v>
      </c>
      <c r="L141" s="4">
        <v>0</v>
      </c>
      <c r="M141" s="4">
        <v>0</v>
      </c>
      <c r="N141" s="4">
        <v>0</v>
      </c>
      <c r="O141" s="4"/>
      <c r="P141" s="4"/>
      <c r="Q141" s="2"/>
    </row>
    <row r="142" spans="1:17" x14ac:dyDescent="0.25">
      <c r="A142" s="3">
        <v>73</v>
      </c>
      <c r="B142" s="3" t="s">
        <v>221</v>
      </c>
      <c r="C142" s="3" t="s">
        <v>219</v>
      </c>
      <c r="D142" t="s">
        <v>35</v>
      </c>
      <c r="E142" s="3" t="s">
        <v>16</v>
      </c>
      <c r="F142" t="s">
        <v>17</v>
      </c>
      <c r="G142" t="s">
        <v>220</v>
      </c>
      <c r="H142" t="s">
        <v>218</v>
      </c>
      <c r="I142" s="3" t="s">
        <v>32</v>
      </c>
      <c r="J142" s="3">
        <v>2028</v>
      </c>
      <c r="K142" s="4">
        <v>670000</v>
      </c>
      <c r="L142" s="4">
        <v>603000</v>
      </c>
      <c r="M142" s="4">
        <v>67000</v>
      </c>
      <c r="N142" s="4">
        <v>0</v>
      </c>
      <c r="O142" s="4"/>
      <c r="P142" s="4"/>
      <c r="Q142" s="2"/>
    </row>
    <row r="143" spans="1:17" x14ac:dyDescent="0.25">
      <c r="A143" s="3">
        <v>74</v>
      </c>
      <c r="B143" s="3" t="s">
        <v>221</v>
      </c>
      <c r="C143" s="3" t="s">
        <v>209</v>
      </c>
      <c r="D143" t="s">
        <v>35</v>
      </c>
      <c r="E143" s="3" t="s">
        <v>16</v>
      </c>
      <c r="F143" t="s">
        <v>17</v>
      </c>
      <c r="G143" t="s">
        <v>210</v>
      </c>
      <c r="H143" t="s">
        <v>217</v>
      </c>
      <c r="I143" s="3" t="s">
        <v>32</v>
      </c>
      <c r="J143" s="3">
        <v>2028</v>
      </c>
      <c r="K143" s="4">
        <v>0</v>
      </c>
      <c r="L143" s="4">
        <v>0</v>
      </c>
      <c r="M143" s="4">
        <v>0</v>
      </c>
      <c r="N143" s="4">
        <v>0</v>
      </c>
      <c r="O143" s="4"/>
      <c r="P143" s="4"/>
      <c r="Q143" s="2"/>
    </row>
    <row r="144" spans="1:17" x14ac:dyDescent="0.25">
      <c r="A144" s="3">
        <v>74</v>
      </c>
      <c r="B144" s="3" t="s">
        <v>221</v>
      </c>
      <c r="C144" s="3" t="s">
        <v>209</v>
      </c>
      <c r="E144" s="3" t="s">
        <v>16</v>
      </c>
      <c r="F144" t="s">
        <v>17</v>
      </c>
      <c r="G144" t="s">
        <v>210</v>
      </c>
      <c r="H144" t="s">
        <v>218</v>
      </c>
      <c r="I144" s="3" t="s">
        <v>32</v>
      </c>
      <c r="J144" s="3">
        <v>2028</v>
      </c>
      <c r="K144" s="4">
        <v>277778</v>
      </c>
      <c r="L144" s="4">
        <v>250000</v>
      </c>
      <c r="M144" s="4">
        <v>27778</v>
      </c>
      <c r="N144" s="4">
        <v>0</v>
      </c>
      <c r="O144" s="4"/>
      <c r="P144" s="4"/>
      <c r="Q144" s="2"/>
    </row>
    <row r="145" spans="1:17" x14ac:dyDescent="0.25">
      <c r="D145" s="3"/>
      <c r="E145" s="3"/>
      <c r="J145" s="1" t="s">
        <v>22</v>
      </c>
      <c r="K145" s="5">
        <f>SUBTOTAL(9,K139:K144)</f>
        <v>3947778</v>
      </c>
      <c r="L145" s="5">
        <f>SUBTOTAL(9,L139:L144)</f>
        <v>3553000</v>
      </c>
      <c r="M145" s="5">
        <f>SUBTOTAL(9,M139:M144)</f>
        <v>394778</v>
      </c>
      <c r="N145" s="5">
        <f>SUBTOTAL(9,N139:N144)</f>
        <v>0</v>
      </c>
      <c r="O145" s="4"/>
      <c r="P145" s="4"/>
      <c r="Q145" s="2"/>
    </row>
    <row r="146" spans="1:17" x14ac:dyDescent="0.25">
      <c r="A146" s="3">
        <v>74</v>
      </c>
      <c r="B146" s="3" t="s">
        <v>221</v>
      </c>
      <c r="C146" s="3" t="s">
        <v>209</v>
      </c>
      <c r="E146" s="3" t="s">
        <v>16</v>
      </c>
      <c r="F146" t="s">
        <v>17</v>
      </c>
      <c r="G146" t="s">
        <v>210</v>
      </c>
      <c r="H146" t="s">
        <v>218</v>
      </c>
      <c r="I146" s="3" t="s">
        <v>32</v>
      </c>
      <c r="J146" s="3">
        <v>2029</v>
      </c>
      <c r="K146" s="4">
        <v>5707222</v>
      </c>
      <c r="L146" s="4">
        <v>5136500</v>
      </c>
      <c r="M146" s="4">
        <v>570722</v>
      </c>
      <c r="N146" s="4">
        <v>0</v>
      </c>
      <c r="O146" s="4"/>
      <c r="P146" s="4"/>
      <c r="Q146" s="2"/>
    </row>
    <row r="147" spans="1:17" x14ac:dyDescent="0.25">
      <c r="D147" s="3"/>
      <c r="E147" s="3"/>
      <c r="J147" s="1" t="s">
        <v>23</v>
      </c>
      <c r="K147" s="5">
        <f>SUBTOTAL(9,K146:K146)</f>
        <v>5707222</v>
      </c>
      <c r="L147" s="5">
        <f>SUBTOTAL(9,L146:L146)</f>
        <v>5136500</v>
      </c>
      <c r="M147" s="5">
        <f>SUBTOTAL(9,M146:M146)</f>
        <v>570722</v>
      </c>
      <c r="N147" s="5">
        <f>SUBTOTAL(9,N146:N146)</f>
        <v>0</v>
      </c>
      <c r="O147" s="4"/>
      <c r="P147" s="4"/>
      <c r="Q147" s="2"/>
    </row>
    <row r="148" spans="1:17" x14ac:dyDescent="0.25">
      <c r="A148" s="3">
        <v>8</v>
      </c>
      <c r="B148" s="3" t="s">
        <v>224</v>
      </c>
      <c r="C148" s="3" t="s">
        <v>225</v>
      </c>
      <c r="D148" t="s">
        <v>35</v>
      </c>
      <c r="E148" s="3" t="s">
        <v>125</v>
      </c>
      <c r="F148" t="s">
        <v>226</v>
      </c>
      <c r="G148" t="s">
        <v>227</v>
      </c>
      <c r="H148" t="s">
        <v>228</v>
      </c>
      <c r="I148" s="3" t="s">
        <v>32</v>
      </c>
      <c r="J148" s="3">
        <v>2027</v>
      </c>
      <c r="K148" s="4">
        <v>0</v>
      </c>
      <c r="L148" s="4">
        <v>0</v>
      </c>
      <c r="M148" s="4">
        <v>0</v>
      </c>
      <c r="N148" s="4">
        <v>0</v>
      </c>
      <c r="O148" s="4"/>
      <c r="P148" s="4"/>
      <c r="Q148" s="2"/>
    </row>
    <row r="149" spans="1:17" x14ac:dyDescent="0.25">
      <c r="A149" s="3">
        <v>8</v>
      </c>
      <c r="B149" s="3" t="s">
        <v>224</v>
      </c>
      <c r="C149" s="3" t="s">
        <v>225</v>
      </c>
      <c r="D149" t="s">
        <v>35</v>
      </c>
      <c r="E149" s="3" t="s">
        <v>125</v>
      </c>
      <c r="F149" t="s">
        <v>226</v>
      </c>
      <c r="G149" t="s">
        <v>227</v>
      </c>
      <c r="H149" t="s">
        <v>229</v>
      </c>
      <c r="I149" s="3" t="s">
        <v>32</v>
      </c>
      <c r="J149" s="3">
        <v>2027</v>
      </c>
      <c r="K149" s="4">
        <v>22643945</v>
      </c>
      <c r="L149" s="4">
        <v>18115156</v>
      </c>
      <c r="M149" s="4">
        <v>4528789</v>
      </c>
      <c r="N149" s="4">
        <v>0</v>
      </c>
      <c r="O149" s="4"/>
      <c r="P149" s="4"/>
      <c r="Q149" s="2"/>
    </row>
    <row r="150" spans="1:17" x14ac:dyDescent="0.25">
      <c r="E150" s="3"/>
      <c r="J150" s="1" t="s">
        <v>21</v>
      </c>
      <c r="K150" s="5">
        <f>SUBTOTAL(9,K148:K149)</f>
        <v>22643945</v>
      </c>
      <c r="L150" s="5">
        <f t="shared" ref="L150:N150" si="32">SUBTOTAL(9,L148:L149)</f>
        <v>18115156</v>
      </c>
      <c r="M150" s="5">
        <f t="shared" si="32"/>
        <v>4528789</v>
      </c>
      <c r="N150" s="5">
        <f t="shared" si="32"/>
        <v>0</v>
      </c>
      <c r="O150" s="4"/>
      <c r="P150" s="4"/>
      <c r="Q150" s="2"/>
    </row>
    <row r="151" spans="1:17" x14ac:dyDescent="0.25">
      <c r="A151" s="3">
        <v>8</v>
      </c>
      <c r="B151" s="3" t="s">
        <v>224</v>
      </c>
      <c r="C151" s="3" t="s">
        <v>225</v>
      </c>
      <c r="D151" t="s">
        <v>35</v>
      </c>
      <c r="E151" s="3" t="s">
        <v>125</v>
      </c>
      <c r="F151" t="s">
        <v>226</v>
      </c>
      <c r="G151" t="s">
        <v>227</v>
      </c>
      <c r="H151" t="s">
        <v>229</v>
      </c>
      <c r="I151" s="3" t="s">
        <v>32</v>
      </c>
      <c r="J151" s="3">
        <v>2028</v>
      </c>
      <c r="K151" s="4">
        <v>22643945</v>
      </c>
      <c r="L151" s="4">
        <v>18115156</v>
      </c>
      <c r="M151" s="4">
        <v>4528789</v>
      </c>
      <c r="N151" s="4">
        <v>0</v>
      </c>
      <c r="O151" s="4"/>
      <c r="P151" s="4"/>
      <c r="Q151" s="2"/>
    </row>
    <row r="152" spans="1:17" x14ac:dyDescent="0.25">
      <c r="E152" s="3"/>
      <c r="J152" s="1" t="s">
        <v>22</v>
      </c>
      <c r="K152" s="5">
        <f>SUBTOTAL(9,K151:K151)</f>
        <v>22643945</v>
      </c>
      <c r="L152" s="5">
        <f t="shared" ref="L152:N152" si="33">SUBTOTAL(9,L151:L151)</f>
        <v>18115156</v>
      </c>
      <c r="M152" s="5">
        <f t="shared" si="33"/>
        <v>4528789</v>
      </c>
      <c r="N152" s="5">
        <f t="shared" si="33"/>
        <v>0</v>
      </c>
      <c r="O152" s="4"/>
      <c r="P152" s="4"/>
      <c r="Q152" s="2"/>
    </row>
    <row r="153" spans="1:17" x14ac:dyDescent="0.25">
      <c r="A153" s="3" t="s">
        <v>230</v>
      </c>
      <c r="B153" s="3" t="s">
        <v>224</v>
      </c>
      <c r="C153" s="3" t="s">
        <v>231</v>
      </c>
      <c r="D153" t="s">
        <v>35</v>
      </c>
      <c r="E153" s="3" t="s">
        <v>125</v>
      </c>
      <c r="F153" t="s">
        <v>226</v>
      </c>
      <c r="G153" t="s">
        <v>232</v>
      </c>
      <c r="H153" t="s">
        <v>233</v>
      </c>
      <c r="I153" s="3" t="s">
        <v>32</v>
      </c>
      <c r="J153" s="3">
        <v>2029</v>
      </c>
      <c r="K153" s="4">
        <v>0</v>
      </c>
      <c r="L153" s="4">
        <v>0</v>
      </c>
      <c r="M153" s="4">
        <v>0</v>
      </c>
      <c r="N153" s="4">
        <v>0</v>
      </c>
      <c r="O153" s="4"/>
      <c r="P153" s="4"/>
      <c r="Q153" s="2"/>
    </row>
    <row r="154" spans="1:17" x14ac:dyDescent="0.25">
      <c r="A154" s="3" t="s">
        <v>230</v>
      </c>
      <c r="B154" s="3" t="s">
        <v>224</v>
      </c>
      <c r="C154" s="3" t="s">
        <v>231</v>
      </c>
      <c r="D154" t="s">
        <v>35</v>
      </c>
      <c r="E154" s="3" t="s">
        <v>125</v>
      </c>
      <c r="F154" t="s">
        <v>226</v>
      </c>
      <c r="G154" t="s">
        <v>232</v>
      </c>
      <c r="H154" t="s">
        <v>234</v>
      </c>
      <c r="I154" s="3" t="s">
        <v>32</v>
      </c>
      <c r="J154" s="3">
        <v>2029</v>
      </c>
      <c r="K154" s="4">
        <v>22643945</v>
      </c>
      <c r="L154" s="4">
        <v>18115156</v>
      </c>
      <c r="M154" s="4">
        <v>4528789</v>
      </c>
      <c r="N154" s="4">
        <v>0</v>
      </c>
      <c r="O154" s="4"/>
      <c r="P154" s="4"/>
      <c r="Q154" s="2"/>
    </row>
    <row r="155" spans="1:17" x14ac:dyDescent="0.25">
      <c r="E155" s="3"/>
      <c r="J155" s="1" t="s">
        <v>23</v>
      </c>
      <c r="K155" s="5">
        <f>SUBTOTAL(9,K153:K154)</f>
        <v>22643945</v>
      </c>
      <c r="L155" s="5">
        <f t="shared" ref="L155:N155" si="34">SUBTOTAL(9,L153:L154)</f>
        <v>18115156</v>
      </c>
      <c r="M155" s="5">
        <f t="shared" si="34"/>
        <v>4528789</v>
      </c>
      <c r="N155" s="5">
        <f t="shared" si="34"/>
        <v>0</v>
      </c>
      <c r="O155" s="4"/>
      <c r="P155" s="4"/>
      <c r="Q155" s="2"/>
    </row>
    <row r="156" spans="1:17" x14ac:dyDescent="0.25">
      <c r="A156" s="3" t="s">
        <v>230</v>
      </c>
      <c r="B156" s="3" t="s">
        <v>224</v>
      </c>
      <c r="C156" s="3" t="s">
        <v>231</v>
      </c>
      <c r="D156" t="s">
        <v>35</v>
      </c>
      <c r="E156" s="3" t="s">
        <v>125</v>
      </c>
      <c r="F156" t="s">
        <v>226</v>
      </c>
      <c r="G156" t="s">
        <v>232</v>
      </c>
      <c r="H156" t="s">
        <v>234</v>
      </c>
      <c r="I156" s="3" t="s">
        <v>32</v>
      </c>
      <c r="J156" s="3">
        <v>2030</v>
      </c>
      <c r="K156" s="4">
        <v>20695559</v>
      </c>
      <c r="L156" s="4">
        <v>16556447</v>
      </c>
      <c r="M156" s="4">
        <v>4139112</v>
      </c>
      <c r="N156" s="4">
        <v>0</v>
      </c>
      <c r="O156" s="4"/>
      <c r="Q156" s="2"/>
    </row>
    <row r="157" spans="1:17" x14ac:dyDescent="0.25">
      <c r="E157" s="3"/>
      <c r="J157" s="1" t="s">
        <v>24</v>
      </c>
      <c r="K157" s="5">
        <f>SUBTOTAL(9,K156:K156)</f>
        <v>20695559</v>
      </c>
      <c r="L157" s="5">
        <f t="shared" ref="L157:N157" si="35">SUBTOTAL(9,L156:L156)</f>
        <v>16556447</v>
      </c>
      <c r="M157" s="5">
        <f t="shared" si="35"/>
        <v>4139112</v>
      </c>
      <c r="N157" s="5">
        <f t="shared" si="35"/>
        <v>0</v>
      </c>
      <c r="O157" s="4"/>
      <c r="Q157" s="2"/>
    </row>
    <row r="158" spans="1:17" x14ac:dyDescent="0.25">
      <c r="A158" s="3">
        <v>7</v>
      </c>
      <c r="B158" s="3" t="s">
        <v>235</v>
      </c>
      <c r="C158" s="3" t="s">
        <v>236</v>
      </c>
      <c r="D158" s="3" t="s">
        <v>236</v>
      </c>
      <c r="E158" s="3" t="s">
        <v>16</v>
      </c>
      <c r="F158" t="s">
        <v>17</v>
      </c>
      <c r="G158" t="s">
        <v>30</v>
      </c>
      <c r="H158" t="s">
        <v>237</v>
      </c>
      <c r="I158" s="3" t="s">
        <v>160</v>
      </c>
      <c r="J158" s="3">
        <v>2027</v>
      </c>
      <c r="K158" s="4">
        <v>0</v>
      </c>
      <c r="L158" s="4">
        <v>0</v>
      </c>
      <c r="M158" s="4">
        <v>0</v>
      </c>
      <c r="N158" s="4">
        <v>0</v>
      </c>
      <c r="O158" s="4"/>
      <c r="Q158" s="2"/>
    </row>
    <row r="159" spans="1:17" x14ac:dyDescent="0.25">
      <c r="A159" s="3">
        <v>7</v>
      </c>
      <c r="B159" s="3" t="s">
        <v>235</v>
      </c>
      <c r="C159" s="3" t="s">
        <v>236</v>
      </c>
      <c r="D159" s="3" t="s">
        <v>236</v>
      </c>
      <c r="E159" s="3" t="s">
        <v>16</v>
      </c>
      <c r="F159" t="s">
        <v>17</v>
      </c>
      <c r="G159" t="s">
        <v>30</v>
      </c>
      <c r="H159" t="s">
        <v>238</v>
      </c>
      <c r="I159" s="3" t="s">
        <v>160</v>
      </c>
      <c r="J159" s="3">
        <v>2027</v>
      </c>
      <c r="K159" s="4">
        <v>2007050</v>
      </c>
      <c r="L159" s="4">
        <v>1806345</v>
      </c>
      <c r="M159" s="4">
        <v>200705</v>
      </c>
      <c r="N159" s="4">
        <v>0</v>
      </c>
      <c r="O159" s="4"/>
      <c r="Q159" s="2"/>
    </row>
    <row r="160" spans="1:17" x14ac:dyDescent="0.25">
      <c r="A160" s="3">
        <v>5</v>
      </c>
      <c r="B160" s="3" t="s">
        <v>235</v>
      </c>
      <c r="C160" s="3" t="s">
        <v>239</v>
      </c>
      <c r="D160" t="s">
        <v>35</v>
      </c>
      <c r="E160" s="3" t="s">
        <v>79</v>
      </c>
      <c r="F160" t="s">
        <v>240</v>
      </c>
      <c r="G160" t="s">
        <v>241</v>
      </c>
      <c r="H160" t="s">
        <v>242</v>
      </c>
      <c r="I160" s="3" t="s">
        <v>32</v>
      </c>
      <c r="J160" s="3">
        <v>2027</v>
      </c>
      <c r="K160" s="4">
        <v>2000000</v>
      </c>
      <c r="L160" s="4">
        <v>1600000</v>
      </c>
      <c r="M160" s="4">
        <v>400000</v>
      </c>
      <c r="N160" s="4">
        <v>0</v>
      </c>
      <c r="O160" s="4"/>
      <c r="Q160" s="2"/>
    </row>
    <row r="161" spans="1:17" x14ac:dyDescent="0.25">
      <c r="A161" s="3">
        <v>2</v>
      </c>
      <c r="B161" s="3" t="s">
        <v>235</v>
      </c>
      <c r="C161" s="3" t="s">
        <v>243</v>
      </c>
      <c r="D161" t="s">
        <v>35</v>
      </c>
      <c r="E161" s="3" t="s">
        <v>79</v>
      </c>
      <c r="F161" t="s">
        <v>46</v>
      </c>
      <c r="G161" t="s">
        <v>244</v>
      </c>
      <c r="H161" t="s">
        <v>245</v>
      </c>
      <c r="I161" s="3" t="s">
        <v>223</v>
      </c>
      <c r="J161" s="3">
        <v>2027</v>
      </c>
      <c r="K161" s="4">
        <v>2000000</v>
      </c>
      <c r="L161" s="4">
        <v>1800000</v>
      </c>
      <c r="M161" s="4">
        <v>200000</v>
      </c>
      <c r="N161" s="4">
        <v>0</v>
      </c>
      <c r="O161" s="4"/>
      <c r="P161" s="4"/>
      <c r="Q161" s="2"/>
    </row>
    <row r="162" spans="1:17" x14ac:dyDescent="0.25">
      <c r="A162" s="3">
        <v>10</v>
      </c>
      <c r="B162" s="3" t="s">
        <v>235</v>
      </c>
      <c r="C162" s="3" t="s">
        <v>246</v>
      </c>
      <c r="E162" s="3" t="s">
        <v>16</v>
      </c>
      <c r="F162" t="s">
        <v>46</v>
      </c>
      <c r="G162" t="s">
        <v>247</v>
      </c>
      <c r="H162" t="s">
        <v>248</v>
      </c>
      <c r="I162" s="3" t="s">
        <v>32</v>
      </c>
      <c r="J162" s="3">
        <v>2027</v>
      </c>
      <c r="K162" s="4">
        <v>0</v>
      </c>
      <c r="L162" s="4">
        <v>0</v>
      </c>
      <c r="M162" s="4">
        <v>0</v>
      </c>
      <c r="N162" s="4">
        <v>0</v>
      </c>
      <c r="O162" s="4"/>
      <c r="P162" s="4"/>
      <c r="Q162" s="2"/>
    </row>
    <row r="163" spans="1:17" x14ac:dyDescent="0.25">
      <c r="A163" s="3">
        <v>10</v>
      </c>
      <c r="B163" s="3" t="s">
        <v>235</v>
      </c>
      <c r="C163" s="3" t="s">
        <v>246</v>
      </c>
      <c r="E163" s="3" t="s">
        <v>16</v>
      </c>
      <c r="F163" t="s">
        <v>46</v>
      </c>
      <c r="G163" t="s">
        <v>247</v>
      </c>
      <c r="H163" t="s">
        <v>249</v>
      </c>
      <c r="I163" s="3" t="s">
        <v>32</v>
      </c>
      <c r="J163" s="3">
        <v>2027</v>
      </c>
      <c r="K163" s="4">
        <v>10000000</v>
      </c>
      <c r="L163" s="4">
        <v>10000000</v>
      </c>
      <c r="M163" s="4">
        <v>0</v>
      </c>
      <c r="N163" s="4">
        <v>0</v>
      </c>
      <c r="O163" s="4"/>
      <c r="P163" s="4"/>
      <c r="Q163" s="2"/>
    </row>
    <row r="164" spans="1:17" x14ac:dyDescent="0.25">
      <c r="A164" s="3">
        <v>10</v>
      </c>
      <c r="B164" s="3" t="s">
        <v>235</v>
      </c>
      <c r="C164" s="3" t="s">
        <v>250</v>
      </c>
      <c r="D164" t="s">
        <v>35</v>
      </c>
      <c r="E164" s="3" t="s">
        <v>125</v>
      </c>
      <c r="F164" t="s">
        <v>56</v>
      </c>
      <c r="G164" t="s">
        <v>251</v>
      </c>
      <c r="H164" t="s">
        <v>252</v>
      </c>
      <c r="I164" s="3" t="s">
        <v>253</v>
      </c>
      <c r="J164" s="3">
        <v>2027</v>
      </c>
      <c r="K164" s="4">
        <v>0</v>
      </c>
      <c r="L164" s="4">
        <v>0</v>
      </c>
      <c r="M164" s="4">
        <v>0</v>
      </c>
      <c r="N164" s="4">
        <v>0</v>
      </c>
      <c r="O164" s="4"/>
      <c r="P164" s="4"/>
      <c r="Q164" s="2"/>
    </row>
    <row r="165" spans="1:17" x14ac:dyDescent="0.25">
      <c r="A165" s="3">
        <v>10</v>
      </c>
      <c r="B165" s="3" t="s">
        <v>235</v>
      </c>
      <c r="C165" s="3" t="s">
        <v>250</v>
      </c>
      <c r="D165" t="s">
        <v>35</v>
      </c>
      <c r="E165" s="3" t="s">
        <v>125</v>
      </c>
      <c r="F165" t="s">
        <v>56</v>
      </c>
      <c r="G165" t="s">
        <v>251</v>
      </c>
      <c r="H165" t="s">
        <v>254</v>
      </c>
      <c r="I165" s="3" t="s">
        <v>253</v>
      </c>
      <c r="J165" s="3">
        <v>2027</v>
      </c>
      <c r="K165" s="4">
        <v>2500000</v>
      </c>
      <c r="L165" s="4">
        <v>2000000</v>
      </c>
      <c r="M165" s="4">
        <v>500000</v>
      </c>
      <c r="N165" s="4">
        <v>0</v>
      </c>
      <c r="O165" s="4"/>
      <c r="P165" s="4"/>
      <c r="Q165" s="2"/>
    </row>
    <row r="166" spans="1:17" x14ac:dyDescent="0.25">
      <c r="A166" s="3">
        <v>10</v>
      </c>
      <c r="B166" s="3" t="s">
        <v>235</v>
      </c>
      <c r="C166" s="3" t="s">
        <v>255</v>
      </c>
      <c r="E166" s="3" t="s">
        <v>16</v>
      </c>
      <c r="F166" t="s">
        <v>256</v>
      </c>
      <c r="G166" t="s">
        <v>85</v>
      </c>
      <c r="H166" t="s">
        <v>257</v>
      </c>
      <c r="I166" s="3" t="s">
        <v>223</v>
      </c>
      <c r="J166" s="3">
        <v>2027</v>
      </c>
      <c r="K166" s="4">
        <v>250000</v>
      </c>
      <c r="L166" s="4">
        <v>225000</v>
      </c>
      <c r="M166" s="4">
        <v>25000</v>
      </c>
      <c r="N166" s="4">
        <v>0</v>
      </c>
      <c r="O166" s="4"/>
      <c r="P166" s="4"/>
      <c r="Q166" s="2"/>
    </row>
    <row r="167" spans="1:17" x14ac:dyDescent="0.25">
      <c r="A167" s="3">
        <v>10</v>
      </c>
      <c r="B167" s="3" t="s">
        <v>235</v>
      </c>
      <c r="C167" s="3" t="s">
        <v>258</v>
      </c>
      <c r="E167" s="3" t="s">
        <v>16</v>
      </c>
      <c r="F167" t="s">
        <v>259</v>
      </c>
      <c r="G167" t="s">
        <v>85</v>
      </c>
      <c r="H167" t="s">
        <v>257</v>
      </c>
      <c r="I167" s="3" t="s">
        <v>223</v>
      </c>
      <c r="J167" s="3">
        <v>2027</v>
      </c>
      <c r="K167" s="4">
        <v>520000</v>
      </c>
      <c r="L167" s="4">
        <v>468000</v>
      </c>
      <c r="M167" s="4">
        <v>52000</v>
      </c>
      <c r="N167" s="4">
        <v>0</v>
      </c>
      <c r="O167" s="4"/>
      <c r="P167" s="4"/>
      <c r="Q167" s="2"/>
    </row>
    <row r="168" spans="1:17" x14ac:dyDescent="0.25">
      <c r="A168" s="3">
        <v>1</v>
      </c>
      <c r="B168" s="3" t="s">
        <v>235</v>
      </c>
      <c r="C168" s="3" t="s">
        <v>260</v>
      </c>
      <c r="E168" s="3" t="s">
        <v>16</v>
      </c>
      <c r="F168" t="s">
        <v>29</v>
      </c>
      <c r="G168" t="s">
        <v>261</v>
      </c>
      <c r="H168" t="s">
        <v>262</v>
      </c>
      <c r="I168" s="3" t="s">
        <v>223</v>
      </c>
      <c r="J168" s="3">
        <v>2027</v>
      </c>
      <c r="K168" s="4">
        <v>500000</v>
      </c>
      <c r="L168" s="4">
        <v>450000</v>
      </c>
      <c r="M168" s="4">
        <v>50000</v>
      </c>
      <c r="N168" s="4">
        <v>0</v>
      </c>
      <c r="O168" s="4"/>
      <c r="P168" s="4"/>
      <c r="Q168" s="2"/>
    </row>
    <row r="169" spans="1:17" x14ac:dyDescent="0.25">
      <c r="A169" s="3">
        <v>13</v>
      </c>
      <c r="B169" s="3" t="s">
        <v>235</v>
      </c>
      <c r="C169" s="3" t="s">
        <v>98</v>
      </c>
      <c r="D169" t="s">
        <v>35</v>
      </c>
      <c r="E169" s="3" t="s">
        <v>16</v>
      </c>
      <c r="F169" t="s">
        <v>99</v>
      </c>
      <c r="G169" t="s">
        <v>100</v>
      </c>
      <c r="H169" t="s">
        <v>101</v>
      </c>
      <c r="I169" s="3" t="s">
        <v>223</v>
      </c>
      <c r="J169" s="3">
        <v>2027</v>
      </c>
      <c r="K169" s="4">
        <v>670000</v>
      </c>
      <c r="L169" s="4">
        <v>603000</v>
      </c>
      <c r="M169" s="4">
        <v>67000</v>
      </c>
      <c r="N169" s="4">
        <v>0</v>
      </c>
      <c r="O169" s="4"/>
      <c r="P169" s="4"/>
      <c r="Q169" s="2"/>
    </row>
    <row r="170" spans="1:17" x14ac:dyDescent="0.25">
      <c r="A170" s="3">
        <v>13</v>
      </c>
      <c r="B170" s="3" t="s">
        <v>235</v>
      </c>
      <c r="C170" s="3" t="s">
        <v>98</v>
      </c>
      <c r="D170" t="s">
        <v>35</v>
      </c>
      <c r="E170" s="3" t="s">
        <v>16</v>
      </c>
      <c r="F170" t="s">
        <v>99</v>
      </c>
      <c r="G170" t="s">
        <v>100</v>
      </c>
      <c r="H170" t="s">
        <v>101</v>
      </c>
      <c r="I170" s="3" t="s">
        <v>83</v>
      </c>
      <c r="J170" s="3">
        <v>2027</v>
      </c>
      <c r="K170" s="4">
        <v>50000</v>
      </c>
      <c r="L170" s="4">
        <v>45000</v>
      </c>
      <c r="M170" s="4">
        <v>5000</v>
      </c>
      <c r="N170" s="4">
        <v>0</v>
      </c>
      <c r="O170" s="4"/>
      <c r="P170" s="4"/>
      <c r="Q170" s="2"/>
    </row>
    <row r="171" spans="1:17" x14ac:dyDescent="0.25">
      <c r="A171" s="3">
        <v>10</v>
      </c>
      <c r="B171" s="3" t="s">
        <v>235</v>
      </c>
      <c r="C171" s="3" t="s">
        <v>263</v>
      </c>
      <c r="D171" t="s">
        <v>35</v>
      </c>
      <c r="E171" s="3" t="s">
        <v>16</v>
      </c>
      <c r="F171" t="s">
        <v>46</v>
      </c>
      <c r="G171" t="s">
        <v>52</v>
      </c>
      <c r="H171" t="s">
        <v>264</v>
      </c>
      <c r="I171" s="3" t="s">
        <v>32</v>
      </c>
      <c r="J171" s="3">
        <v>2027</v>
      </c>
      <c r="K171" s="4">
        <v>0</v>
      </c>
      <c r="L171" s="4">
        <v>0</v>
      </c>
      <c r="M171" s="4">
        <v>0</v>
      </c>
      <c r="N171" s="4">
        <v>0</v>
      </c>
      <c r="O171" s="4"/>
      <c r="P171" s="4"/>
      <c r="Q171" s="2"/>
    </row>
    <row r="172" spans="1:17" x14ac:dyDescent="0.25">
      <c r="A172" s="3">
        <v>10</v>
      </c>
      <c r="B172" s="3" t="s">
        <v>235</v>
      </c>
      <c r="C172" s="3" t="s">
        <v>263</v>
      </c>
      <c r="D172" t="s">
        <v>35</v>
      </c>
      <c r="E172" s="3" t="s">
        <v>16</v>
      </c>
      <c r="F172" t="s">
        <v>46</v>
      </c>
      <c r="G172" t="s">
        <v>52</v>
      </c>
      <c r="H172" t="s">
        <v>265</v>
      </c>
      <c r="I172" s="3" t="s">
        <v>32</v>
      </c>
      <c r="J172" s="3">
        <v>2027</v>
      </c>
      <c r="K172" s="4">
        <v>18111111</v>
      </c>
      <c r="L172" s="4">
        <v>16300000</v>
      </c>
      <c r="M172" s="4">
        <v>1811111</v>
      </c>
      <c r="N172" s="4">
        <v>0</v>
      </c>
      <c r="O172" s="4"/>
      <c r="P172" s="4"/>
      <c r="Q172" s="2"/>
    </row>
    <row r="173" spans="1:17" x14ac:dyDescent="0.25">
      <c r="A173" s="3">
        <v>10</v>
      </c>
      <c r="B173" s="3" t="s">
        <v>235</v>
      </c>
      <c r="C173" s="3" t="s">
        <v>45</v>
      </c>
      <c r="D173" t="s">
        <v>35</v>
      </c>
      <c r="E173" s="3" t="s">
        <v>16</v>
      </c>
      <c r="F173" t="s">
        <v>46</v>
      </c>
      <c r="G173" t="s">
        <v>47</v>
      </c>
      <c r="H173" t="s">
        <v>48</v>
      </c>
      <c r="I173" s="3" t="s">
        <v>32</v>
      </c>
      <c r="J173" s="3">
        <v>2027</v>
      </c>
      <c r="K173" s="4">
        <v>0</v>
      </c>
      <c r="L173" s="4">
        <v>0</v>
      </c>
      <c r="M173" s="4">
        <v>0</v>
      </c>
      <c r="N173" s="4">
        <v>0</v>
      </c>
      <c r="O173" s="4"/>
      <c r="P173" s="4"/>
      <c r="Q173" s="2"/>
    </row>
    <row r="174" spans="1:17" x14ac:dyDescent="0.25">
      <c r="A174" s="3">
        <v>10</v>
      </c>
      <c r="B174" s="3" t="s">
        <v>235</v>
      </c>
      <c r="C174" s="3" t="s">
        <v>45</v>
      </c>
      <c r="D174" t="s">
        <v>35</v>
      </c>
      <c r="E174" s="3" t="s">
        <v>16</v>
      </c>
      <c r="F174" t="s">
        <v>46</v>
      </c>
      <c r="G174" t="s">
        <v>47</v>
      </c>
      <c r="H174" t="s">
        <v>49</v>
      </c>
      <c r="I174" s="3" t="s">
        <v>32</v>
      </c>
      <c r="J174" s="3">
        <v>2027</v>
      </c>
      <c r="K174" s="4">
        <v>7777777</v>
      </c>
      <c r="L174" s="4">
        <v>7000000</v>
      </c>
      <c r="M174" s="4">
        <v>777777</v>
      </c>
      <c r="N174" s="4">
        <v>0</v>
      </c>
      <c r="O174" s="4"/>
      <c r="P174" s="4"/>
      <c r="Q174" s="2"/>
    </row>
    <row r="175" spans="1:17" x14ac:dyDescent="0.25">
      <c r="A175" s="3">
        <v>10</v>
      </c>
      <c r="B175" s="3" t="s">
        <v>235</v>
      </c>
      <c r="C175" s="3" t="s">
        <v>50</v>
      </c>
      <c r="D175" t="s">
        <v>35</v>
      </c>
      <c r="E175" s="3" t="s">
        <v>16</v>
      </c>
      <c r="F175" t="s">
        <v>51</v>
      </c>
      <c r="G175" t="s">
        <v>52</v>
      </c>
      <c r="H175" t="s">
        <v>53</v>
      </c>
      <c r="I175" s="3" t="s">
        <v>32</v>
      </c>
      <c r="J175" s="3">
        <v>2027</v>
      </c>
      <c r="K175" s="4">
        <v>0</v>
      </c>
      <c r="L175" s="4">
        <v>0</v>
      </c>
      <c r="M175" s="4">
        <v>0</v>
      </c>
      <c r="N175" s="4">
        <v>0</v>
      </c>
      <c r="O175" s="4"/>
      <c r="P175" s="4"/>
      <c r="Q175" s="2"/>
    </row>
    <row r="176" spans="1:17" x14ac:dyDescent="0.25">
      <c r="A176" s="3">
        <v>10</v>
      </c>
      <c r="B176" s="3" t="s">
        <v>235</v>
      </c>
      <c r="C176" s="3" t="s">
        <v>50</v>
      </c>
      <c r="D176" t="s">
        <v>35</v>
      </c>
      <c r="E176" s="3" t="s">
        <v>16</v>
      </c>
      <c r="F176" t="s">
        <v>51</v>
      </c>
      <c r="G176" t="s">
        <v>52</v>
      </c>
      <c r="H176" t="s">
        <v>54</v>
      </c>
      <c r="I176" s="3" t="s">
        <v>32</v>
      </c>
      <c r="J176" s="3">
        <v>2027</v>
      </c>
      <c r="K176" s="4">
        <v>5000000</v>
      </c>
      <c r="L176" s="4">
        <v>4000000</v>
      </c>
      <c r="M176" s="4">
        <v>1000000</v>
      </c>
      <c r="N176" s="4">
        <v>0</v>
      </c>
      <c r="O176" s="4"/>
      <c r="P176" s="4"/>
      <c r="Q176" s="2"/>
    </row>
    <row r="177" spans="1:17" x14ac:dyDescent="0.25">
      <c r="A177" s="3">
        <v>10</v>
      </c>
      <c r="B177" s="3" t="s">
        <v>235</v>
      </c>
      <c r="C177" s="3" t="s">
        <v>266</v>
      </c>
      <c r="E177" s="3" t="s">
        <v>16</v>
      </c>
      <c r="F177" t="s">
        <v>267</v>
      </c>
      <c r="G177" t="s">
        <v>52</v>
      </c>
      <c r="H177" t="s">
        <v>268</v>
      </c>
      <c r="I177" s="3" t="s">
        <v>223</v>
      </c>
      <c r="J177" s="3">
        <v>2027</v>
      </c>
      <c r="K177" s="4">
        <v>700000</v>
      </c>
      <c r="L177" s="4">
        <v>630000</v>
      </c>
      <c r="M177" s="4">
        <v>70000</v>
      </c>
      <c r="N177" s="4">
        <v>0</v>
      </c>
      <c r="O177" s="4"/>
      <c r="P177" s="4"/>
      <c r="Q177" s="2"/>
    </row>
    <row r="178" spans="1:17" x14ac:dyDescent="0.25">
      <c r="A178" s="3">
        <v>5</v>
      </c>
      <c r="B178" s="3" t="s">
        <v>235</v>
      </c>
      <c r="C178" s="3" t="s">
        <v>269</v>
      </c>
      <c r="D178" t="s">
        <v>35</v>
      </c>
      <c r="E178" s="3" t="s">
        <v>16</v>
      </c>
      <c r="F178" t="s">
        <v>46</v>
      </c>
      <c r="G178" t="s">
        <v>270</v>
      </c>
      <c r="H178" t="s">
        <v>271</v>
      </c>
      <c r="I178" s="3" t="s">
        <v>32</v>
      </c>
      <c r="J178" s="3">
        <v>2027</v>
      </c>
      <c r="K178" s="4">
        <v>10825000</v>
      </c>
      <c r="L178" s="4">
        <v>9742500</v>
      </c>
      <c r="M178" s="4">
        <v>1082500</v>
      </c>
      <c r="N178" s="4">
        <v>0</v>
      </c>
      <c r="O178" s="4"/>
      <c r="P178" s="4"/>
      <c r="Q178" s="2"/>
    </row>
    <row r="179" spans="1:17" x14ac:dyDescent="0.25">
      <c r="A179" s="3">
        <v>11</v>
      </c>
      <c r="B179" s="3" t="s">
        <v>235</v>
      </c>
      <c r="C179" s="3" t="s">
        <v>272</v>
      </c>
      <c r="D179" t="s">
        <v>35</v>
      </c>
      <c r="E179" s="3" t="s">
        <v>125</v>
      </c>
      <c r="F179" t="s">
        <v>273</v>
      </c>
      <c r="G179" t="s">
        <v>274</v>
      </c>
      <c r="H179" t="s">
        <v>275</v>
      </c>
      <c r="I179" s="3" t="s">
        <v>32</v>
      </c>
      <c r="J179" s="3">
        <v>2027</v>
      </c>
      <c r="K179" s="4">
        <v>0</v>
      </c>
      <c r="L179" s="4">
        <v>0</v>
      </c>
      <c r="M179" s="4">
        <v>0</v>
      </c>
      <c r="N179" s="4">
        <v>0</v>
      </c>
      <c r="O179" s="4"/>
      <c r="P179" s="4"/>
      <c r="Q179" s="2"/>
    </row>
    <row r="180" spans="1:17" x14ac:dyDescent="0.25">
      <c r="A180" s="3">
        <v>11</v>
      </c>
      <c r="B180" s="3" t="s">
        <v>235</v>
      </c>
      <c r="C180" s="3" t="s">
        <v>272</v>
      </c>
      <c r="D180" t="s">
        <v>35</v>
      </c>
      <c r="E180" s="3" t="s">
        <v>125</v>
      </c>
      <c r="F180" t="s">
        <v>273</v>
      </c>
      <c r="G180" t="s">
        <v>274</v>
      </c>
      <c r="H180" t="s">
        <v>276</v>
      </c>
      <c r="I180" s="3" t="s">
        <v>32</v>
      </c>
      <c r="J180" s="3">
        <v>2027</v>
      </c>
      <c r="K180" s="4">
        <v>5042624</v>
      </c>
      <c r="L180" s="4">
        <v>4034099</v>
      </c>
      <c r="M180" s="4">
        <v>1008525</v>
      </c>
      <c r="N180" s="4">
        <v>0</v>
      </c>
      <c r="O180" s="4"/>
      <c r="P180" s="4"/>
      <c r="Q180" s="2"/>
    </row>
    <row r="181" spans="1:17" x14ac:dyDescent="0.25">
      <c r="A181" s="3">
        <v>11</v>
      </c>
      <c r="B181" s="3" t="s">
        <v>235</v>
      </c>
      <c r="C181" s="3" t="s">
        <v>277</v>
      </c>
      <c r="D181" t="s">
        <v>35</v>
      </c>
      <c r="E181" s="3" t="s">
        <v>125</v>
      </c>
      <c r="F181" t="s">
        <v>278</v>
      </c>
      <c r="G181" t="s">
        <v>274</v>
      </c>
      <c r="H181" t="s">
        <v>279</v>
      </c>
      <c r="I181" s="3" t="s">
        <v>32</v>
      </c>
      <c r="J181" s="3">
        <v>2027</v>
      </c>
      <c r="K181" s="4">
        <v>0</v>
      </c>
      <c r="L181" s="4">
        <v>0</v>
      </c>
      <c r="M181" s="4">
        <v>0</v>
      </c>
      <c r="N181" s="4">
        <v>0</v>
      </c>
      <c r="O181" s="4"/>
      <c r="P181" s="4"/>
      <c r="Q181" s="2"/>
    </row>
    <row r="182" spans="1:17" x14ac:dyDescent="0.25">
      <c r="A182" s="3">
        <v>11</v>
      </c>
      <c r="B182" s="3" t="s">
        <v>235</v>
      </c>
      <c r="C182" s="3" t="s">
        <v>277</v>
      </c>
      <c r="D182" t="s">
        <v>35</v>
      </c>
      <c r="E182" s="3" t="s">
        <v>125</v>
      </c>
      <c r="F182" t="s">
        <v>278</v>
      </c>
      <c r="G182" t="s">
        <v>274</v>
      </c>
      <c r="H182" t="s">
        <v>280</v>
      </c>
      <c r="I182" s="3" t="s">
        <v>32</v>
      </c>
      <c r="J182" s="3">
        <v>2027</v>
      </c>
      <c r="K182" s="4">
        <v>25500000</v>
      </c>
      <c r="L182" s="4">
        <v>20400000</v>
      </c>
      <c r="M182" s="4">
        <v>5100000</v>
      </c>
      <c r="N182" s="4">
        <v>0</v>
      </c>
      <c r="O182" s="4"/>
      <c r="P182" s="4"/>
      <c r="Q182" s="2"/>
    </row>
    <row r="183" spans="1:17" x14ac:dyDescent="0.25">
      <c r="A183" s="3">
        <v>8</v>
      </c>
      <c r="B183" s="3" t="s">
        <v>235</v>
      </c>
      <c r="C183" s="3" t="s">
        <v>281</v>
      </c>
      <c r="D183" t="s">
        <v>35</v>
      </c>
      <c r="E183" s="3" t="s">
        <v>16</v>
      </c>
      <c r="F183" t="s">
        <v>29</v>
      </c>
      <c r="G183" t="s">
        <v>282</v>
      </c>
      <c r="H183" t="s">
        <v>283</v>
      </c>
      <c r="I183" s="3" t="s">
        <v>32</v>
      </c>
      <c r="J183" s="3">
        <v>2027</v>
      </c>
      <c r="K183" s="4">
        <v>7200000</v>
      </c>
      <c r="L183" s="4">
        <v>6480000</v>
      </c>
      <c r="M183" s="4">
        <v>720000</v>
      </c>
      <c r="N183" s="4">
        <v>0</v>
      </c>
      <c r="O183" s="4"/>
      <c r="P183" s="4"/>
      <c r="Q183" s="2"/>
    </row>
    <row r="184" spans="1:17" x14ac:dyDescent="0.25">
      <c r="A184" s="3">
        <v>8</v>
      </c>
      <c r="B184" s="3" t="s">
        <v>235</v>
      </c>
      <c r="C184" s="3" t="s">
        <v>284</v>
      </c>
      <c r="D184" t="s">
        <v>35</v>
      </c>
      <c r="E184" s="3" t="s">
        <v>125</v>
      </c>
      <c r="F184" t="s">
        <v>285</v>
      </c>
      <c r="G184" t="s">
        <v>286</v>
      </c>
      <c r="H184" t="s">
        <v>287</v>
      </c>
      <c r="I184" s="3" t="s">
        <v>32</v>
      </c>
      <c r="J184" s="3">
        <v>2027</v>
      </c>
      <c r="K184" s="4">
        <v>0</v>
      </c>
      <c r="L184" s="4">
        <v>0</v>
      </c>
      <c r="M184" s="4">
        <v>0</v>
      </c>
      <c r="N184" s="4">
        <v>0</v>
      </c>
      <c r="O184" s="4"/>
      <c r="P184" s="4"/>
      <c r="Q184" s="2"/>
    </row>
    <row r="185" spans="1:17" x14ac:dyDescent="0.25">
      <c r="A185" s="3">
        <v>8</v>
      </c>
      <c r="B185" s="3" t="s">
        <v>235</v>
      </c>
      <c r="C185" s="3" t="s">
        <v>284</v>
      </c>
      <c r="D185" t="s">
        <v>35</v>
      </c>
      <c r="E185" s="3" t="s">
        <v>125</v>
      </c>
      <c r="F185" t="s">
        <v>285</v>
      </c>
      <c r="G185" t="s">
        <v>286</v>
      </c>
      <c r="H185" t="s">
        <v>288</v>
      </c>
      <c r="I185" s="3" t="s">
        <v>32</v>
      </c>
      <c r="J185" s="3">
        <v>2027</v>
      </c>
      <c r="K185" s="4">
        <v>1250000</v>
      </c>
      <c r="L185" s="4">
        <v>1000000</v>
      </c>
      <c r="M185" s="4">
        <v>250000</v>
      </c>
      <c r="N185" s="4">
        <v>0</v>
      </c>
      <c r="O185" s="4"/>
      <c r="P185" s="4"/>
      <c r="Q185" s="2"/>
    </row>
    <row r="186" spans="1:17" x14ac:dyDescent="0.25">
      <c r="A186" s="3">
        <v>10</v>
      </c>
      <c r="B186" s="3" t="s">
        <v>235</v>
      </c>
      <c r="C186" s="3" t="s">
        <v>289</v>
      </c>
      <c r="D186" s="3" t="s">
        <v>289</v>
      </c>
      <c r="E186" s="3" t="s">
        <v>16</v>
      </c>
      <c r="F186" t="s">
        <v>17</v>
      </c>
      <c r="G186" t="s">
        <v>196</v>
      </c>
      <c r="H186" t="s">
        <v>290</v>
      </c>
      <c r="I186" s="3" t="s">
        <v>160</v>
      </c>
      <c r="J186" s="3">
        <v>2027</v>
      </c>
      <c r="K186" s="4">
        <v>0</v>
      </c>
      <c r="L186" s="4">
        <v>0</v>
      </c>
      <c r="M186" s="4">
        <v>0</v>
      </c>
      <c r="N186" s="4">
        <v>0</v>
      </c>
      <c r="O186" s="4"/>
      <c r="P186" s="4"/>
      <c r="Q186" s="2"/>
    </row>
    <row r="187" spans="1:17" x14ac:dyDescent="0.25">
      <c r="A187" s="3">
        <v>10</v>
      </c>
      <c r="B187" s="3" t="s">
        <v>235</v>
      </c>
      <c r="C187" s="3" t="s">
        <v>289</v>
      </c>
      <c r="D187" s="3" t="s">
        <v>289</v>
      </c>
      <c r="E187" s="3" t="s">
        <v>16</v>
      </c>
      <c r="F187" t="s">
        <v>17</v>
      </c>
      <c r="G187" t="s">
        <v>196</v>
      </c>
      <c r="H187" t="s">
        <v>291</v>
      </c>
      <c r="I187" s="3" t="s">
        <v>160</v>
      </c>
      <c r="J187" s="3">
        <v>2027</v>
      </c>
      <c r="K187" s="4">
        <v>7079880</v>
      </c>
      <c r="L187" s="4">
        <v>5663904</v>
      </c>
      <c r="M187" s="4">
        <v>1415976</v>
      </c>
      <c r="N187" s="4">
        <v>0</v>
      </c>
      <c r="O187" s="4"/>
      <c r="P187" s="4"/>
      <c r="Q187" s="2"/>
    </row>
    <row r="188" spans="1:17" x14ac:dyDescent="0.25">
      <c r="A188" s="3">
        <v>13</v>
      </c>
      <c r="B188" s="3" t="s">
        <v>235</v>
      </c>
      <c r="C188" s="3" t="s">
        <v>69</v>
      </c>
      <c r="D188" t="s">
        <v>35</v>
      </c>
      <c r="E188" s="3" t="s">
        <v>16</v>
      </c>
      <c r="F188" t="s">
        <v>70</v>
      </c>
      <c r="G188" t="s">
        <v>71</v>
      </c>
      <c r="H188" t="s">
        <v>72</v>
      </c>
      <c r="I188" s="3" t="s">
        <v>32</v>
      </c>
      <c r="J188" s="3">
        <v>2027</v>
      </c>
      <c r="K188" s="4">
        <v>0</v>
      </c>
      <c r="L188" s="4">
        <v>0</v>
      </c>
      <c r="M188" s="4">
        <v>0</v>
      </c>
      <c r="N188" s="4">
        <v>0</v>
      </c>
      <c r="O188" s="4"/>
      <c r="P188" s="4"/>
      <c r="Q188" s="2"/>
    </row>
    <row r="189" spans="1:17" x14ac:dyDescent="0.25">
      <c r="A189" s="3">
        <v>13</v>
      </c>
      <c r="B189" s="3" t="s">
        <v>235</v>
      </c>
      <c r="C189" s="3" t="s">
        <v>69</v>
      </c>
      <c r="E189" s="3" t="s">
        <v>16</v>
      </c>
      <c r="F189" t="s">
        <v>70</v>
      </c>
      <c r="G189" t="s">
        <v>71</v>
      </c>
      <c r="H189" t="s">
        <v>292</v>
      </c>
      <c r="I189" s="3" t="s">
        <v>32</v>
      </c>
      <c r="J189" s="3">
        <v>2027</v>
      </c>
      <c r="K189" s="4">
        <v>33930556</v>
      </c>
      <c r="L189" s="4">
        <v>30537500</v>
      </c>
      <c r="M189" s="4">
        <v>3393056</v>
      </c>
      <c r="N189" s="4">
        <v>0</v>
      </c>
      <c r="O189" s="4"/>
      <c r="P189" s="4"/>
      <c r="Q189" s="2"/>
    </row>
    <row r="190" spans="1:17" x14ac:dyDescent="0.25">
      <c r="A190" s="3">
        <v>13</v>
      </c>
      <c r="B190" s="3" t="s">
        <v>235</v>
      </c>
      <c r="C190" s="3" t="s">
        <v>293</v>
      </c>
      <c r="D190" t="s">
        <v>35</v>
      </c>
      <c r="E190" s="3" t="s">
        <v>16</v>
      </c>
      <c r="F190" t="s">
        <v>29</v>
      </c>
      <c r="G190" t="s">
        <v>294</v>
      </c>
      <c r="H190" t="s">
        <v>295</v>
      </c>
      <c r="I190" s="3" t="s">
        <v>32</v>
      </c>
      <c r="J190" s="3">
        <v>2027</v>
      </c>
      <c r="K190" s="4">
        <v>0</v>
      </c>
      <c r="L190" s="4">
        <v>0</v>
      </c>
      <c r="M190" s="4">
        <v>0</v>
      </c>
      <c r="N190" s="4">
        <v>0</v>
      </c>
      <c r="O190" s="4"/>
      <c r="P190" s="4"/>
      <c r="Q190" s="2"/>
    </row>
    <row r="191" spans="1:17" x14ac:dyDescent="0.25">
      <c r="A191" s="3">
        <v>13</v>
      </c>
      <c r="B191" s="3" t="s">
        <v>235</v>
      </c>
      <c r="C191" s="3" t="s">
        <v>293</v>
      </c>
      <c r="D191" t="s">
        <v>35</v>
      </c>
      <c r="E191" s="3" t="s">
        <v>16</v>
      </c>
      <c r="F191" t="s">
        <v>29</v>
      </c>
      <c r="G191" t="s">
        <v>294</v>
      </c>
      <c r="H191" t="s">
        <v>296</v>
      </c>
      <c r="I191" s="3" t="s">
        <v>32</v>
      </c>
      <c r="J191" s="3">
        <v>2027</v>
      </c>
      <c r="K191" s="4">
        <v>23622222</v>
      </c>
      <c r="L191" s="4">
        <v>21260000</v>
      </c>
      <c r="M191" s="4">
        <v>2362222</v>
      </c>
      <c r="N191" s="4">
        <v>0</v>
      </c>
      <c r="O191" s="4"/>
      <c r="P191" s="4"/>
      <c r="Q191" s="2"/>
    </row>
    <row r="192" spans="1:17" x14ac:dyDescent="0.25">
      <c r="A192" s="3">
        <v>1</v>
      </c>
      <c r="B192" s="3" t="s">
        <v>235</v>
      </c>
      <c r="C192" s="3" t="s">
        <v>297</v>
      </c>
      <c r="D192" t="s">
        <v>35</v>
      </c>
      <c r="E192" s="3" t="s">
        <v>125</v>
      </c>
      <c r="F192" t="s">
        <v>298</v>
      </c>
      <c r="G192" t="s">
        <v>141</v>
      </c>
      <c r="H192" t="s">
        <v>299</v>
      </c>
      <c r="I192" s="3" t="s">
        <v>32</v>
      </c>
      <c r="J192" s="3">
        <v>2027</v>
      </c>
      <c r="K192" s="4">
        <v>0</v>
      </c>
      <c r="L192" s="4">
        <v>0</v>
      </c>
      <c r="M192" s="4">
        <v>0</v>
      </c>
      <c r="N192" s="4">
        <v>0</v>
      </c>
      <c r="O192" s="4"/>
      <c r="P192" s="4"/>
      <c r="Q192" s="2"/>
    </row>
    <row r="193" spans="1:17" x14ac:dyDescent="0.25">
      <c r="A193" s="3">
        <v>1</v>
      </c>
      <c r="B193" s="3" t="s">
        <v>235</v>
      </c>
      <c r="C193" s="3" t="s">
        <v>297</v>
      </c>
      <c r="D193" t="s">
        <v>35</v>
      </c>
      <c r="E193" s="3" t="s">
        <v>125</v>
      </c>
      <c r="F193" t="s">
        <v>298</v>
      </c>
      <c r="G193" t="s">
        <v>141</v>
      </c>
      <c r="H193" t="s">
        <v>300</v>
      </c>
      <c r="I193" s="3" t="s">
        <v>32</v>
      </c>
      <c r="J193" s="3">
        <v>2027</v>
      </c>
      <c r="K193" s="4">
        <v>43750000</v>
      </c>
      <c r="L193" s="4">
        <v>35000000</v>
      </c>
      <c r="M193" s="4">
        <v>8750000</v>
      </c>
      <c r="N193" s="4">
        <v>0</v>
      </c>
      <c r="O193" s="4"/>
      <c r="P193" s="4"/>
      <c r="Q193" s="2"/>
    </row>
    <row r="194" spans="1:17" x14ac:dyDescent="0.25">
      <c r="A194" s="3" t="s">
        <v>301</v>
      </c>
      <c r="B194" s="3" t="s">
        <v>235</v>
      </c>
      <c r="C194" s="3" t="s">
        <v>302</v>
      </c>
      <c r="D194" t="s">
        <v>35</v>
      </c>
      <c r="E194" s="3" t="s">
        <v>16</v>
      </c>
      <c r="F194" t="s">
        <v>120</v>
      </c>
      <c r="G194" t="s">
        <v>303</v>
      </c>
      <c r="H194" t="s">
        <v>304</v>
      </c>
      <c r="I194" s="3" t="s">
        <v>223</v>
      </c>
      <c r="J194" s="3">
        <v>2027</v>
      </c>
      <c r="K194" s="4">
        <v>1000000</v>
      </c>
      <c r="L194" s="4">
        <v>800000</v>
      </c>
      <c r="M194" s="4">
        <v>200000</v>
      </c>
      <c r="N194" s="4">
        <v>0</v>
      </c>
      <c r="O194" s="4"/>
      <c r="P194" s="4"/>
      <c r="Q194" s="2"/>
    </row>
    <row r="195" spans="1:17" x14ac:dyDescent="0.25">
      <c r="A195" s="3">
        <v>10</v>
      </c>
      <c r="B195" s="3" t="s">
        <v>235</v>
      </c>
      <c r="C195" s="3" t="s">
        <v>305</v>
      </c>
      <c r="D195" t="s">
        <v>35</v>
      </c>
      <c r="E195" s="3" t="s">
        <v>79</v>
      </c>
      <c r="F195" t="s">
        <v>306</v>
      </c>
      <c r="G195" t="s">
        <v>307</v>
      </c>
      <c r="H195" t="s">
        <v>308</v>
      </c>
      <c r="I195" s="3" t="s">
        <v>223</v>
      </c>
      <c r="J195" s="3">
        <v>2027</v>
      </c>
      <c r="K195" s="4">
        <v>480000</v>
      </c>
      <c r="L195" s="4">
        <v>384000</v>
      </c>
      <c r="M195" s="4">
        <v>96000</v>
      </c>
      <c r="N195" s="4">
        <v>0</v>
      </c>
      <c r="O195" s="4"/>
      <c r="P195" s="4"/>
      <c r="Q195" s="2"/>
    </row>
    <row r="196" spans="1:17" x14ac:dyDescent="0.25">
      <c r="A196" s="3">
        <v>10</v>
      </c>
      <c r="B196" s="3" t="s">
        <v>235</v>
      </c>
      <c r="C196" s="3" t="s">
        <v>305</v>
      </c>
      <c r="D196" t="s">
        <v>35</v>
      </c>
      <c r="E196" s="3" t="s">
        <v>79</v>
      </c>
      <c r="F196" t="s">
        <v>306</v>
      </c>
      <c r="G196" t="s">
        <v>307</v>
      </c>
      <c r="H196" t="s">
        <v>309</v>
      </c>
      <c r="I196" s="3" t="s">
        <v>83</v>
      </c>
      <c r="J196" s="3">
        <v>2027</v>
      </c>
      <c r="K196" s="4">
        <v>50000</v>
      </c>
      <c r="L196" s="4">
        <v>40000</v>
      </c>
      <c r="M196" s="4">
        <v>10000</v>
      </c>
      <c r="N196" s="4">
        <v>0</v>
      </c>
      <c r="O196" s="4"/>
      <c r="P196" s="4"/>
      <c r="Q196" s="2"/>
    </row>
    <row r="197" spans="1:17" x14ac:dyDescent="0.25">
      <c r="A197" s="3">
        <v>5</v>
      </c>
      <c r="B197" s="3" t="s">
        <v>235</v>
      </c>
      <c r="C197" s="3" t="s">
        <v>310</v>
      </c>
      <c r="D197" t="s">
        <v>35</v>
      </c>
      <c r="E197" s="3" t="s">
        <v>16</v>
      </c>
      <c r="F197" t="s">
        <v>46</v>
      </c>
      <c r="G197" t="s">
        <v>311</v>
      </c>
      <c r="H197" t="s">
        <v>312</v>
      </c>
      <c r="I197" s="3" t="s">
        <v>32</v>
      </c>
      <c r="J197" s="3">
        <v>2027</v>
      </c>
      <c r="K197" s="4">
        <v>0</v>
      </c>
      <c r="L197" s="4">
        <v>0</v>
      </c>
      <c r="M197" s="4">
        <v>0</v>
      </c>
      <c r="N197" s="4">
        <v>0</v>
      </c>
      <c r="O197" s="4"/>
      <c r="P197" s="4"/>
      <c r="Q197" s="2"/>
    </row>
    <row r="198" spans="1:17" x14ac:dyDescent="0.25">
      <c r="A198" s="3">
        <v>5</v>
      </c>
      <c r="B198" s="3" t="s">
        <v>235</v>
      </c>
      <c r="C198" s="3" t="s">
        <v>310</v>
      </c>
      <c r="D198" t="s">
        <v>35</v>
      </c>
      <c r="E198" s="3" t="s">
        <v>16</v>
      </c>
      <c r="F198" t="s">
        <v>46</v>
      </c>
      <c r="G198" t="s">
        <v>311</v>
      </c>
      <c r="H198" t="s">
        <v>313</v>
      </c>
      <c r="I198" s="3" t="s">
        <v>32</v>
      </c>
      <c r="J198" s="3">
        <v>2027</v>
      </c>
      <c r="K198" s="4">
        <v>11111111</v>
      </c>
      <c r="L198" s="4">
        <v>10000000</v>
      </c>
      <c r="M198" s="4">
        <v>1111111</v>
      </c>
      <c r="N198" s="4">
        <v>0</v>
      </c>
      <c r="O198" s="4"/>
      <c r="P198" s="4"/>
      <c r="Q198" s="2"/>
    </row>
    <row r="199" spans="1:17" x14ac:dyDescent="0.25">
      <c r="A199" s="3">
        <v>8</v>
      </c>
      <c r="B199" s="3" t="s">
        <v>235</v>
      </c>
      <c r="C199" s="3" t="s">
        <v>314</v>
      </c>
      <c r="D199" t="s">
        <v>35</v>
      </c>
      <c r="E199" s="3" t="s">
        <v>79</v>
      </c>
      <c r="F199" t="s">
        <v>29</v>
      </c>
      <c r="G199" t="s">
        <v>315</v>
      </c>
      <c r="H199" t="s">
        <v>316</v>
      </c>
      <c r="I199" s="3" t="s">
        <v>223</v>
      </c>
      <c r="J199" s="3">
        <v>2027</v>
      </c>
      <c r="K199" s="4">
        <v>4000000</v>
      </c>
      <c r="L199" s="4">
        <v>3600000</v>
      </c>
      <c r="M199" s="4">
        <v>400000</v>
      </c>
      <c r="N199" s="4">
        <v>0</v>
      </c>
      <c r="O199" s="4"/>
      <c r="P199" s="4"/>
      <c r="Q199" s="2"/>
    </row>
    <row r="200" spans="1:17" x14ac:dyDescent="0.25">
      <c r="A200" s="3">
        <v>8</v>
      </c>
      <c r="B200" s="3" t="s">
        <v>235</v>
      </c>
      <c r="C200" s="3" t="s">
        <v>314</v>
      </c>
      <c r="D200" t="s">
        <v>35</v>
      </c>
      <c r="E200" s="3" t="s">
        <v>79</v>
      </c>
      <c r="F200" t="s">
        <v>29</v>
      </c>
      <c r="G200" t="s">
        <v>315</v>
      </c>
      <c r="H200" t="s">
        <v>317</v>
      </c>
      <c r="I200" s="3" t="s">
        <v>83</v>
      </c>
      <c r="J200" s="3">
        <v>2027</v>
      </c>
      <c r="K200" s="4">
        <v>75000</v>
      </c>
      <c r="L200" s="4">
        <v>67500</v>
      </c>
      <c r="M200" s="4">
        <v>7500</v>
      </c>
      <c r="N200" s="4">
        <v>0</v>
      </c>
      <c r="O200" s="4"/>
      <c r="P200" s="4"/>
      <c r="Q200" s="2"/>
    </row>
    <row r="201" spans="1:17" x14ac:dyDescent="0.25">
      <c r="A201" s="3">
        <v>10</v>
      </c>
      <c r="B201" s="3" t="s">
        <v>235</v>
      </c>
      <c r="C201" s="3" t="s">
        <v>318</v>
      </c>
      <c r="D201" t="s">
        <v>35</v>
      </c>
      <c r="E201" s="3" t="s">
        <v>16</v>
      </c>
      <c r="F201" t="s">
        <v>285</v>
      </c>
      <c r="G201" t="s">
        <v>319</v>
      </c>
      <c r="H201" t="s">
        <v>320</v>
      </c>
      <c r="I201" s="3" t="s">
        <v>32</v>
      </c>
      <c r="J201" s="3">
        <v>2027</v>
      </c>
      <c r="K201" s="4">
        <v>0</v>
      </c>
      <c r="L201" s="4">
        <v>0</v>
      </c>
      <c r="M201" s="4">
        <v>0</v>
      </c>
      <c r="N201" s="4">
        <v>0</v>
      </c>
      <c r="O201" s="4"/>
      <c r="P201" s="4"/>
      <c r="Q201" s="2"/>
    </row>
    <row r="202" spans="1:17" x14ac:dyDescent="0.25">
      <c r="A202" s="3">
        <v>10</v>
      </c>
      <c r="B202" s="3" t="s">
        <v>235</v>
      </c>
      <c r="C202" s="3" t="s">
        <v>318</v>
      </c>
      <c r="D202" t="s">
        <v>35</v>
      </c>
      <c r="E202" s="3" t="s">
        <v>16</v>
      </c>
      <c r="F202" t="s">
        <v>285</v>
      </c>
      <c r="G202" t="s">
        <v>319</v>
      </c>
      <c r="H202" t="s">
        <v>321</v>
      </c>
      <c r="I202" s="3" t="s">
        <v>32</v>
      </c>
      <c r="J202" s="3">
        <v>2027</v>
      </c>
      <c r="K202" s="4">
        <v>37500000</v>
      </c>
      <c r="L202" s="4">
        <v>30000000</v>
      </c>
      <c r="M202" s="4">
        <v>7500000</v>
      </c>
      <c r="N202" s="4">
        <v>0</v>
      </c>
      <c r="O202" s="4"/>
      <c r="P202" s="4"/>
      <c r="Q202" s="2"/>
    </row>
    <row r="203" spans="1:17" x14ac:dyDescent="0.25">
      <c r="A203" s="3">
        <v>10</v>
      </c>
      <c r="B203" s="3" t="s">
        <v>235</v>
      </c>
      <c r="C203" s="3" t="s">
        <v>322</v>
      </c>
      <c r="D203" t="s">
        <v>35</v>
      </c>
      <c r="E203" s="3" t="s">
        <v>16</v>
      </c>
      <c r="F203" t="s">
        <v>323</v>
      </c>
      <c r="G203" t="s">
        <v>324</v>
      </c>
      <c r="H203" t="s">
        <v>325</v>
      </c>
      <c r="I203" s="3" t="s">
        <v>32</v>
      </c>
      <c r="J203" s="3">
        <v>2027</v>
      </c>
      <c r="K203" s="4">
        <v>0</v>
      </c>
      <c r="L203" s="4">
        <v>0</v>
      </c>
      <c r="M203" s="4">
        <v>0</v>
      </c>
      <c r="N203" s="4">
        <v>0</v>
      </c>
      <c r="O203" s="4"/>
      <c r="P203" s="4"/>
      <c r="Q203" s="2"/>
    </row>
    <row r="204" spans="1:17" x14ac:dyDescent="0.25">
      <c r="A204" s="3">
        <v>10</v>
      </c>
      <c r="B204" s="3" t="s">
        <v>235</v>
      </c>
      <c r="C204" s="3" t="s">
        <v>322</v>
      </c>
      <c r="D204" t="s">
        <v>35</v>
      </c>
      <c r="E204" s="3" t="s">
        <v>16</v>
      </c>
      <c r="F204" t="s">
        <v>323</v>
      </c>
      <c r="G204" t="s">
        <v>324</v>
      </c>
      <c r="H204" t="s">
        <v>326</v>
      </c>
      <c r="I204" s="3" t="s">
        <v>32</v>
      </c>
      <c r="J204" s="3">
        <v>2027</v>
      </c>
      <c r="K204" s="4">
        <v>3800000</v>
      </c>
      <c r="L204" s="4">
        <v>3040000</v>
      </c>
      <c r="M204" s="4">
        <v>760000</v>
      </c>
      <c r="N204" s="4">
        <v>0</v>
      </c>
      <c r="O204" s="4"/>
      <c r="P204" s="4"/>
      <c r="Q204" s="2"/>
    </row>
    <row r="205" spans="1:17" x14ac:dyDescent="0.25">
      <c r="A205" s="3">
        <v>10</v>
      </c>
      <c r="B205" s="3" t="s">
        <v>235</v>
      </c>
      <c r="C205" s="3" t="s">
        <v>327</v>
      </c>
      <c r="D205" t="s">
        <v>35</v>
      </c>
      <c r="E205" s="3" t="s">
        <v>16</v>
      </c>
      <c r="F205" t="s">
        <v>328</v>
      </c>
      <c r="G205" t="s">
        <v>81</v>
      </c>
      <c r="H205" t="s">
        <v>329</v>
      </c>
      <c r="I205" s="3" t="s">
        <v>32</v>
      </c>
      <c r="J205" s="3">
        <v>2027</v>
      </c>
      <c r="K205" s="4">
        <v>0</v>
      </c>
      <c r="L205" s="4">
        <v>0</v>
      </c>
      <c r="M205" s="4">
        <v>0</v>
      </c>
      <c r="N205" s="4">
        <v>0</v>
      </c>
      <c r="O205" s="4"/>
      <c r="P205" s="4"/>
      <c r="Q205" s="2"/>
    </row>
    <row r="206" spans="1:17" x14ac:dyDescent="0.25">
      <c r="A206" s="3">
        <v>10</v>
      </c>
      <c r="B206" s="3" t="s">
        <v>235</v>
      </c>
      <c r="C206" s="3" t="s">
        <v>327</v>
      </c>
      <c r="D206" t="s">
        <v>35</v>
      </c>
      <c r="E206" s="3" t="s">
        <v>16</v>
      </c>
      <c r="F206" t="s">
        <v>328</v>
      </c>
      <c r="G206" t="s">
        <v>81</v>
      </c>
      <c r="H206" t="s">
        <v>330</v>
      </c>
      <c r="I206" s="3" t="s">
        <v>32</v>
      </c>
      <c r="J206" s="3">
        <v>2027</v>
      </c>
      <c r="K206" s="4">
        <v>10466666</v>
      </c>
      <c r="L206" s="4">
        <v>9420000</v>
      </c>
      <c r="M206" s="4">
        <v>1046666</v>
      </c>
      <c r="N206" s="4">
        <v>0</v>
      </c>
      <c r="O206" s="4"/>
      <c r="P206" s="4"/>
      <c r="Q206" s="2"/>
    </row>
    <row r="207" spans="1:17" x14ac:dyDescent="0.25">
      <c r="A207" s="3">
        <v>70</v>
      </c>
      <c r="B207" s="3" t="s">
        <v>235</v>
      </c>
      <c r="C207" s="3" t="s">
        <v>331</v>
      </c>
      <c r="D207" s="3" t="s">
        <v>331</v>
      </c>
      <c r="E207" s="3" t="s">
        <v>16</v>
      </c>
      <c r="F207" t="s">
        <v>17</v>
      </c>
      <c r="G207" t="s">
        <v>18</v>
      </c>
      <c r="H207" t="s">
        <v>332</v>
      </c>
      <c r="I207" s="3" t="s">
        <v>160</v>
      </c>
      <c r="J207" s="3">
        <v>2027</v>
      </c>
      <c r="K207" s="4">
        <v>0</v>
      </c>
      <c r="L207" s="4">
        <v>0</v>
      </c>
      <c r="M207" s="4">
        <v>0</v>
      </c>
      <c r="N207" s="4">
        <v>0</v>
      </c>
      <c r="O207" s="4"/>
      <c r="P207" s="4"/>
      <c r="Q207" s="2"/>
    </row>
    <row r="208" spans="1:17" x14ac:dyDescent="0.25">
      <c r="A208" s="3">
        <v>70</v>
      </c>
      <c r="B208" s="3" t="s">
        <v>235</v>
      </c>
      <c r="C208" s="3" t="s">
        <v>331</v>
      </c>
      <c r="D208" s="3" t="s">
        <v>331</v>
      </c>
      <c r="E208" s="3" t="s">
        <v>16</v>
      </c>
      <c r="F208" t="s">
        <v>17</v>
      </c>
      <c r="G208" t="s">
        <v>18</v>
      </c>
      <c r="H208" t="s">
        <v>333</v>
      </c>
      <c r="I208" s="3" t="s">
        <v>160</v>
      </c>
      <c r="J208" s="3">
        <v>2027</v>
      </c>
      <c r="K208" s="4">
        <v>15000000</v>
      </c>
      <c r="L208" s="4">
        <v>12000000</v>
      </c>
      <c r="M208" s="4">
        <v>3000000</v>
      </c>
      <c r="N208" s="4">
        <v>0</v>
      </c>
      <c r="O208" s="4"/>
      <c r="P208" s="4"/>
      <c r="Q208" s="2"/>
    </row>
    <row r="209" spans="1:17" x14ac:dyDescent="0.25">
      <c r="A209" s="3">
        <v>70</v>
      </c>
      <c r="B209" s="3" t="s">
        <v>235</v>
      </c>
      <c r="C209" s="3" t="s">
        <v>334</v>
      </c>
      <c r="D209" s="3" t="s">
        <v>334</v>
      </c>
      <c r="E209" s="3" t="s">
        <v>16</v>
      </c>
      <c r="F209" t="s">
        <v>17</v>
      </c>
      <c r="G209" t="s">
        <v>18</v>
      </c>
      <c r="H209" t="s">
        <v>335</v>
      </c>
      <c r="I209" s="3" t="s">
        <v>160</v>
      </c>
      <c r="J209" s="3">
        <v>2027</v>
      </c>
      <c r="K209" s="4">
        <v>0</v>
      </c>
      <c r="L209" s="4">
        <v>0</v>
      </c>
      <c r="M209" s="4">
        <v>0</v>
      </c>
      <c r="N209" s="4">
        <v>0</v>
      </c>
      <c r="O209" s="4"/>
      <c r="P209" s="4"/>
      <c r="Q209" s="2"/>
    </row>
    <row r="210" spans="1:17" x14ac:dyDescent="0.25">
      <c r="A210" s="3">
        <v>70</v>
      </c>
      <c r="B210" s="3" t="s">
        <v>235</v>
      </c>
      <c r="C210" s="3" t="s">
        <v>334</v>
      </c>
      <c r="D210" s="3" t="s">
        <v>334</v>
      </c>
      <c r="E210" s="3" t="s">
        <v>16</v>
      </c>
      <c r="F210" t="s">
        <v>17</v>
      </c>
      <c r="G210" t="s">
        <v>18</v>
      </c>
      <c r="H210" t="s">
        <v>336</v>
      </c>
      <c r="I210" s="3" t="s">
        <v>160</v>
      </c>
      <c r="J210" s="3">
        <v>2027</v>
      </c>
      <c r="K210" s="4">
        <v>2000000</v>
      </c>
      <c r="L210" s="4">
        <v>1600000</v>
      </c>
      <c r="M210" s="4">
        <v>400000</v>
      </c>
      <c r="N210" s="4">
        <v>0</v>
      </c>
      <c r="O210" s="4"/>
      <c r="P210" s="4"/>
      <c r="Q210" s="2"/>
    </row>
    <row r="211" spans="1:17" x14ac:dyDescent="0.25">
      <c r="A211" s="3">
        <v>70</v>
      </c>
      <c r="B211" s="3" t="s">
        <v>235</v>
      </c>
      <c r="C211" s="3" t="s">
        <v>337</v>
      </c>
      <c r="D211" s="3" t="s">
        <v>337</v>
      </c>
      <c r="E211" s="3" t="s">
        <v>16</v>
      </c>
      <c r="F211" t="s">
        <v>17</v>
      </c>
      <c r="G211" t="s">
        <v>18</v>
      </c>
      <c r="H211" t="s">
        <v>338</v>
      </c>
      <c r="I211" s="3" t="s">
        <v>160</v>
      </c>
      <c r="J211" s="3">
        <v>2027</v>
      </c>
      <c r="K211" s="4">
        <v>0</v>
      </c>
      <c r="L211" s="4">
        <v>0</v>
      </c>
      <c r="M211" s="4">
        <v>0</v>
      </c>
      <c r="N211" s="4">
        <v>0</v>
      </c>
      <c r="O211" s="4"/>
      <c r="P211" s="4"/>
      <c r="Q211" s="2"/>
    </row>
    <row r="212" spans="1:17" x14ac:dyDescent="0.25">
      <c r="A212" s="3">
        <v>70</v>
      </c>
      <c r="B212" s="3" t="s">
        <v>235</v>
      </c>
      <c r="C212" s="3" t="s">
        <v>337</v>
      </c>
      <c r="D212" s="3" t="s">
        <v>337</v>
      </c>
      <c r="E212" s="3" t="s">
        <v>16</v>
      </c>
      <c r="F212" t="s">
        <v>17</v>
      </c>
      <c r="G212" t="s">
        <v>18</v>
      </c>
      <c r="H212" t="s">
        <v>339</v>
      </c>
      <c r="I212" s="3" t="s">
        <v>160</v>
      </c>
      <c r="J212" s="3">
        <v>2027</v>
      </c>
      <c r="K212" s="4">
        <v>2250000</v>
      </c>
      <c r="L212" s="4">
        <v>1800000</v>
      </c>
      <c r="M212" s="4">
        <v>450000</v>
      </c>
      <c r="N212" s="4">
        <v>0</v>
      </c>
      <c r="O212" s="4"/>
      <c r="P212" s="4"/>
      <c r="Q212" s="2"/>
    </row>
    <row r="213" spans="1:17" x14ac:dyDescent="0.25">
      <c r="A213" s="3">
        <v>70</v>
      </c>
      <c r="B213" s="3" t="s">
        <v>235</v>
      </c>
      <c r="C213" s="3" t="s">
        <v>340</v>
      </c>
      <c r="D213" s="3" t="s">
        <v>340</v>
      </c>
      <c r="E213" s="3" t="s">
        <v>16</v>
      </c>
      <c r="F213" t="s">
        <v>17</v>
      </c>
      <c r="G213" t="s">
        <v>18</v>
      </c>
      <c r="H213" t="s">
        <v>341</v>
      </c>
      <c r="I213" s="3" t="s">
        <v>160</v>
      </c>
      <c r="J213" s="3">
        <v>2027</v>
      </c>
      <c r="K213" s="4">
        <v>0</v>
      </c>
      <c r="L213" s="4">
        <v>0</v>
      </c>
      <c r="M213" s="4">
        <v>0</v>
      </c>
      <c r="N213" s="4">
        <v>0</v>
      </c>
      <c r="O213" s="4"/>
      <c r="P213" s="4"/>
      <c r="Q213" s="2"/>
    </row>
    <row r="214" spans="1:17" x14ac:dyDescent="0.25">
      <c r="A214" s="3">
        <v>70</v>
      </c>
      <c r="B214" s="3" t="s">
        <v>235</v>
      </c>
      <c r="C214" s="3" t="s">
        <v>340</v>
      </c>
      <c r="D214" s="3" t="s">
        <v>340</v>
      </c>
      <c r="E214" s="3" t="s">
        <v>16</v>
      </c>
      <c r="F214" t="s">
        <v>17</v>
      </c>
      <c r="G214" t="s">
        <v>18</v>
      </c>
      <c r="H214" t="s">
        <v>342</v>
      </c>
      <c r="I214" s="3" t="s">
        <v>160</v>
      </c>
      <c r="J214" s="3">
        <v>2027</v>
      </c>
      <c r="K214" s="4">
        <v>1050000</v>
      </c>
      <c r="L214" s="4">
        <v>840000</v>
      </c>
      <c r="M214" s="4">
        <v>210000</v>
      </c>
      <c r="N214" s="4">
        <v>0</v>
      </c>
      <c r="O214" s="4"/>
      <c r="P214" s="4"/>
      <c r="Q214" s="2"/>
    </row>
    <row r="215" spans="1:17" x14ac:dyDescent="0.25">
      <c r="D215" s="3"/>
      <c r="E215" s="3"/>
      <c r="J215" s="1" t="s">
        <v>21</v>
      </c>
      <c r="K215" s="5">
        <f>SUBTOTAL(9,K158:K214)</f>
        <v>299068997</v>
      </c>
      <c r="L215" s="5">
        <f t="shared" ref="L215:N215" si="36">SUBTOTAL(9,L158:L214)</f>
        <v>254636848</v>
      </c>
      <c r="M215" s="5">
        <f t="shared" si="36"/>
        <v>44432149</v>
      </c>
      <c r="N215" s="5">
        <f t="shared" si="36"/>
        <v>0</v>
      </c>
      <c r="O215" s="4"/>
      <c r="P215" s="4"/>
      <c r="Q215" s="2"/>
    </row>
    <row r="216" spans="1:17" x14ac:dyDescent="0.25">
      <c r="A216" s="3">
        <v>7</v>
      </c>
      <c r="B216" s="3" t="s">
        <v>235</v>
      </c>
      <c r="C216" s="3" t="s">
        <v>28</v>
      </c>
      <c r="E216" s="3" t="s">
        <v>16</v>
      </c>
      <c r="F216" t="s">
        <v>29</v>
      </c>
      <c r="G216" t="s">
        <v>30</v>
      </c>
      <c r="H216" t="s">
        <v>31</v>
      </c>
      <c r="I216" s="3" t="s">
        <v>32</v>
      </c>
      <c r="J216" s="3">
        <v>2028</v>
      </c>
      <c r="K216" s="4">
        <v>0</v>
      </c>
      <c r="L216" s="4">
        <v>0</v>
      </c>
      <c r="M216" s="4">
        <v>0</v>
      </c>
      <c r="N216" s="4">
        <v>0</v>
      </c>
      <c r="O216" s="4"/>
      <c r="P216" s="4"/>
      <c r="Q216" s="2"/>
    </row>
    <row r="217" spans="1:17" x14ac:dyDescent="0.25">
      <c r="A217" s="3">
        <v>7</v>
      </c>
      <c r="B217" s="3" t="s">
        <v>235</v>
      </c>
      <c r="C217" s="3" t="s">
        <v>28</v>
      </c>
      <c r="E217" s="3" t="s">
        <v>16</v>
      </c>
      <c r="F217" t="s">
        <v>29</v>
      </c>
      <c r="G217" t="s">
        <v>30</v>
      </c>
      <c r="H217" t="s">
        <v>33</v>
      </c>
      <c r="I217" s="3" t="s">
        <v>32</v>
      </c>
      <c r="J217" s="3">
        <v>2028</v>
      </c>
      <c r="K217" s="4">
        <v>11111111</v>
      </c>
      <c r="L217" s="4">
        <v>10000000</v>
      </c>
      <c r="M217" s="4">
        <v>1111111</v>
      </c>
      <c r="N217" s="4">
        <v>0</v>
      </c>
      <c r="O217" s="4"/>
      <c r="P217" s="4"/>
      <c r="Q217" s="2"/>
    </row>
    <row r="218" spans="1:17" x14ac:dyDescent="0.25">
      <c r="A218" s="3">
        <v>7</v>
      </c>
      <c r="B218" s="3" t="s">
        <v>235</v>
      </c>
      <c r="C218" s="3" t="s">
        <v>236</v>
      </c>
      <c r="D218" s="3" t="s">
        <v>236</v>
      </c>
      <c r="E218" s="3" t="s">
        <v>16</v>
      </c>
      <c r="F218" t="s">
        <v>17</v>
      </c>
      <c r="G218" t="s">
        <v>30</v>
      </c>
      <c r="H218" t="s">
        <v>238</v>
      </c>
      <c r="I218" s="3" t="s">
        <v>160</v>
      </c>
      <c r="J218" s="3">
        <v>2028</v>
      </c>
      <c r="K218" s="4">
        <v>2007050</v>
      </c>
      <c r="L218" s="4">
        <v>1806345</v>
      </c>
      <c r="M218" s="4">
        <v>200705</v>
      </c>
      <c r="N218" s="4">
        <v>0</v>
      </c>
      <c r="O218" s="4"/>
      <c r="P218" s="4"/>
      <c r="Q218" s="2"/>
    </row>
    <row r="219" spans="1:17" x14ac:dyDescent="0.25">
      <c r="A219" s="3">
        <v>10</v>
      </c>
      <c r="B219" s="3" t="s">
        <v>235</v>
      </c>
      <c r="C219" s="3" t="s">
        <v>250</v>
      </c>
      <c r="D219" t="s">
        <v>35</v>
      </c>
      <c r="E219" s="3" t="s">
        <v>125</v>
      </c>
      <c r="F219" t="s">
        <v>56</v>
      </c>
      <c r="G219" t="s">
        <v>251</v>
      </c>
      <c r="H219" t="s">
        <v>254</v>
      </c>
      <c r="I219" s="3" t="s">
        <v>253</v>
      </c>
      <c r="J219" s="3">
        <v>2028</v>
      </c>
      <c r="K219" s="4">
        <v>2500000</v>
      </c>
      <c r="L219" s="4">
        <v>2000000</v>
      </c>
      <c r="M219" s="4">
        <v>500000</v>
      </c>
      <c r="N219" s="4">
        <v>0</v>
      </c>
      <c r="O219" s="4"/>
      <c r="P219" s="4"/>
      <c r="Q219" s="2"/>
    </row>
    <row r="220" spans="1:17" x14ac:dyDescent="0.25">
      <c r="A220" s="3">
        <v>10</v>
      </c>
      <c r="B220" s="3" t="s">
        <v>235</v>
      </c>
      <c r="C220" s="3" t="s">
        <v>34</v>
      </c>
      <c r="D220" t="s">
        <v>35</v>
      </c>
      <c r="E220" s="3" t="s">
        <v>16</v>
      </c>
      <c r="F220" t="s">
        <v>36</v>
      </c>
      <c r="G220" t="s">
        <v>37</v>
      </c>
      <c r="H220" t="s">
        <v>38</v>
      </c>
      <c r="I220" s="3" t="s">
        <v>32</v>
      </c>
      <c r="J220" s="3">
        <v>2028</v>
      </c>
      <c r="K220" s="4">
        <v>0</v>
      </c>
      <c r="L220" s="4">
        <v>0</v>
      </c>
      <c r="M220" s="4">
        <v>0</v>
      </c>
      <c r="N220" s="4">
        <v>0</v>
      </c>
      <c r="O220" s="4"/>
      <c r="P220" s="4"/>
      <c r="Q220" s="2"/>
    </row>
    <row r="221" spans="1:17" x14ac:dyDescent="0.25">
      <c r="A221" s="3">
        <v>10</v>
      </c>
      <c r="B221" s="3" t="s">
        <v>235</v>
      </c>
      <c r="C221" s="3" t="s">
        <v>34</v>
      </c>
      <c r="D221" t="s">
        <v>35</v>
      </c>
      <c r="E221" s="3" t="s">
        <v>16</v>
      </c>
      <c r="F221" t="s">
        <v>36</v>
      </c>
      <c r="G221" t="s">
        <v>37</v>
      </c>
      <c r="H221" t="s">
        <v>39</v>
      </c>
      <c r="I221" s="3" t="s">
        <v>32</v>
      </c>
      <c r="J221" s="3">
        <v>2028</v>
      </c>
      <c r="K221" s="4">
        <v>38666667</v>
      </c>
      <c r="L221" s="4">
        <v>34800000</v>
      </c>
      <c r="M221" s="4">
        <v>3866667</v>
      </c>
      <c r="N221" s="4">
        <v>0</v>
      </c>
      <c r="O221" s="4"/>
      <c r="P221" s="4"/>
      <c r="Q221" s="2"/>
    </row>
    <row r="222" spans="1:17" x14ac:dyDescent="0.25">
      <c r="A222" s="3">
        <v>1</v>
      </c>
      <c r="B222" s="3" t="s">
        <v>235</v>
      </c>
      <c r="C222" s="3" t="s">
        <v>260</v>
      </c>
      <c r="E222" s="3" t="s">
        <v>16</v>
      </c>
      <c r="F222" t="s">
        <v>29</v>
      </c>
      <c r="G222" t="s">
        <v>261</v>
      </c>
      <c r="H222" t="s">
        <v>262</v>
      </c>
      <c r="I222" s="3" t="s">
        <v>32</v>
      </c>
      <c r="J222" s="3">
        <v>2028</v>
      </c>
      <c r="K222" s="4">
        <v>21750000</v>
      </c>
      <c r="L222" s="4">
        <v>19575000</v>
      </c>
      <c r="M222" s="4">
        <v>2175000</v>
      </c>
      <c r="N222" s="4">
        <v>0</v>
      </c>
      <c r="O222" s="4"/>
      <c r="P222" s="4"/>
      <c r="Q222" s="2"/>
    </row>
    <row r="223" spans="1:17" x14ac:dyDescent="0.25">
      <c r="A223" s="3">
        <v>13</v>
      </c>
      <c r="B223" s="3" t="s">
        <v>235</v>
      </c>
      <c r="C223" s="3" t="s">
        <v>40</v>
      </c>
      <c r="D223" t="s">
        <v>35</v>
      </c>
      <c r="E223" s="3" t="s">
        <v>16</v>
      </c>
      <c r="F223" t="s">
        <v>41</v>
      </c>
      <c r="G223" t="s">
        <v>42</v>
      </c>
      <c r="H223" t="s">
        <v>43</v>
      </c>
      <c r="I223" s="3" t="s">
        <v>32</v>
      </c>
      <c r="J223" s="3">
        <v>2028</v>
      </c>
      <c r="K223" s="4">
        <v>0</v>
      </c>
      <c r="L223" s="4">
        <v>0</v>
      </c>
      <c r="M223" s="4">
        <v>0</v>
      </c>
      <c r="N223" s="4">
        <v>0</v>
      </c>
      <c r="O223" s="4"/>
      <c r="P223" s="4"/>
      <c r="Q223" s="2"/>
    </row>
    <row r="224" spans="1:17" x14ac:dyDescent="0.25">
      <c r="A224" s="3">
        <v>13</v>
      </c>
      <c r="B224" s="3" t="s">
        <v>235</v>
      </c>
      <c r="C224" s="3" t="s">
        <v>40</v>
      </c>
      <c r="D224" t="s">
        <v>35</v>
      </c>
      <c r="E224" s="3" t="s">
        <v>16</v>
      </c>
      <c r="F224" t="s">
        <v>41</v>
      </c>
      <c r="G224" t="s">
        <v>42</v>
      </c>
      <c r="H224" t="s">
        <v>44</v>
      </c>
      <c r="I224" s="3" t="s">
        <v>32</v>
      </c>
      <c r="J224" s="3">
        <v>2028</v>
      </c>
      <c r="K224" s="4">
        <v>7180000</v>
      </c>
      <c r="L224" s="4">
        <v>6462000</v>
      </c>
      <c r="M224" s="4">
        <v>718000</v>
      </c>
      <c r="N224" s="4">
        <v>0</v>
      </c>
      <c r="O224" s="4"/>
      <c r="P224" s="4"/>
      <c r="Q224" s="2"/>
    </row>
    <row r="225" spans="1:17" x14ac:dyDescent="0.25">
      <c r="A225" s="3">
        <v>8</v>
      </c>
      <c r="B225" s="3" t="s">
        <v>235</v>
      </c>
      <c r="C225" s="3" t="s">
        <v>343</v>
      </c>
      <c r="D225" t="s">
        <v>35</v>
      </c>
      <c r="E225" s="3" t="s">
        <v>79</v>
      </c>
      <c r="F225" t="s">
        <v>344</v>
      </c>
      <c r="G225" t="s">
        <v>139</v>
      </c>
      <c r="H225" t="s">
        <v>345</v>
      </c>
      <c r="I225" s="3" t="s">
        <v>32</v>
      </c>
      <c r="J225" s="3">
        <v>2028</v>
      </c>
      <c r="K225" s="4">
        <v>19600000</v>
      </c>
      <c r="L225" s="4">
        <v>15680000</v>
      </c>
      <c r="M225" s="4">
        <v>3920000</v>
      </c>
      <c r="N225" s="4">
        <v>0</v>
      </c>
      <c r="O225" s="4"/>
      <c r="P225" s="4"/>
      <c r="Q225" s="2"/>
    </row>
    <row r="226" spans="1:17" x14ac:dyDescent="0.25">
      <c r="A226" s="3">
        <v>10</v>
      </c>
      <c r="B226" s="3" t="s">
        <v>235</v>
      </c>
      <c r="C226" s="3" t="s">
        <v>55</v>
      </c>
      <c r="D226" t="s">
        <v>35</v>
      </c>
      <c r="E226" s="3" t="s">
        <v>16</v>
      </c>
      <c r="F226" t="s">
        <v>56</v>
      </c>
      <c r="G226" t="s">
        <v>52</v>
      </c>
      <c r="H226" t="s">
        <v>57</v>
      </c>
      <c r="I226" s="3" t="s">
        <v>32</v>
      </c>
      <c r="J226" s="3">
        <v>2028</v>
      </c>
      <c r="K226" s="4">
        <v>0</v>
      </c>
      <c r="L226" s="4">
        <v>0</v>
      </c>
      <c r="M226" s="4">
        <v>0</v>
      </c>
      <c r="N226" s="4">
        <v>0</v>
      </c>
      <c r="O226" s="4"/>
      <c r="P226" s="4"/>
      <c r="Q226" s="2"/>
    </row>
    <row r="227" spans="1:17" x14ac:dyDescent="0.25">
      <c r="A227" s="3">
        <v>10</v>
      </c>
      <c r="B227" s="3" t="s">
        <v>235</v>
      </c>
      <c r="C227" s="3" t="s">
        <v>55</v>
      </c>
      <c r="D227" t="s">
        <v>35</v>
      </c>
      <c r="E227" s="3" t="s">
        <v>16</v>
      </c>
      <c r="F227" t="s">
        <v>56</v>
      </c>
      <c r="G227" t="s">
        <v>52</v>
      </c>
      <c r="H227" t="s">
        <v>58</v>
      </c>
      <c r="I227" s="3" t="s">
        <v>32</v>
      </c>
      <c r="J227" s="3">
        <v>2028</v>
      </c>
      <c r="K227" s="4">
        <v>6250000</v>
      </c>
      <c r="L227" s="4">
        <v>5000000</v>
      </c>
      <c r="M227" s="4">
        <v>1250000</v>
      </c>
      <c r="N227" s="4">
        <v>0</v>
      </c>
      <c r="O227" s="4"/>
      <c r="P227" s="4"/>
      <c r="Q227" s="2"/>
    </row>
    <row r="228" spans="1:17" x14ac:dyDescent="0.25">
      <c r="A228" s="3">
        <v>11</v>
      </c>
      <c r="B228" s="3" t="s">
        <v>235</v>
      </c>
      <c r="C228" s="3" t="s">
        <v>277</v>
      </c>
      <c r="D228" t="s">
        <v>35</v>
      </c>
      <c r="E228" s="3" t="s">
        <v>125</v>
      </c>
      <c r="F228" t="s">
        <v>278</v>
      </c>
      <c r="G228" t="s">
        <v>274</v>
      </c>
      <c r="H228" t="s">
        <v>280</v>
      </c>
      <c r="I228" s="3" t="s">
        <v>32</v>
      </c>
      <c r="J228" s="3">
        <v>2028</v>
      </c>
      <c r="K228" s="4">
        <v>33750000</v>
      </c>
      <c r="L228" s="4">
        <v>27000000</v>
      </c>
      <c r="M228" s="4">
        <v>6750000</v>
      </c>
      <c r="N228" s="4">
        <v>0</v>
      </c>
      <c r="O228" s="4"/>
      <c r="P228" s="4"/>
      <c r="Q228" s="2"/>
    </row>
    <row r="229" spans="1:17" x14ac:dyDescent="0.25">
      <c r="A229" s="3">
        <v>13</v>
      </c>
      <c r="B229" s="3" t="s">
        <v>235</v>
      </c>
      <c r="C229" s="3" t="s">
        <v>346</v>
      </c>
      <c r="E229" s="3" t="s">
        <v>125</v>
      </c>
      <c r="F229" t="s">
        <v>347</v>
      </c>
      <c r="G229" t="s">
        <v>348</v>
      </c>
      <c r="H229" t="s">
        <v>349</v>
      </c>
      <c r="I229" s="3" t="s">
        <v>32</v>
      </c>
      <c r="J229" s="3">
        <v>2028</v>
      </c>
      <c r="K229" s="4">
        <v>0</v>
      </c>
      <c r="L229" s="4">
        <v>0</v>
      </c>
      <c r="M229" s="4">
        <v>0</v>
      </c>
      <c r="N229" s="4">
        <v>0</v>
      </c>
      <c r="O229" s="4"/>
      <c r="P229" s="4"/>
      <c r="Q229" s="2"/>
    </row>
    <row r="230" spans="1:17" x14ac:dyDescent="0.25">
      <c r="A230" s="3">
        <v>13</v>
      </c>
      <c r="B230" s="3" t="s">
        <v>235</v>
      </c>
      <c r="C230" s="3" t="s">
        <v>346</v>
      </c>
      <c r="E230" s="3" t="s">
        <v>125</v>
      </c>
      <c r="F230" t="s">
        <v>347</v>
      </c>
      <c r="G230" t="s">
        <v>348</v>
      </c>
      <c r="H230" t="s">
        <v>350</v>
      </c>
      <c r="I230" s="3" t="s">
        <v>32</v>
      </c>
      <c r="J230" s="3">
        <v>2028</v>
      </c>
      <c r="K230" s="4">
        <v>3000000</v>
      </c>
      <c r="L230" s="4">
        <v>3000000</v>
      </c>
      <c r="M230" s="4">
        <v>0</v>
      </c>
      <c r="N230" s="4">
        <v>0</v>
      </c>
      <c r="O230" s="4"/>
      <c r="P230" s="4"/>
      <c r="Q230" s="2"/>
    </row>
    <row r="231" spans="1:17" x14ac:dyDescent="0.25">
      <c r="A231" s="3">
        <v>8</v>
      </c>
      <c r="B231" s="3" t="s">
        <v>235</v>
      </c>
      <c r="C231" s="3" t="s">
        <v>284</v>
      </c>
      <c r="D231" t="s">
        <v>35</v>
      </c>
      <c r="E231" s="3" t="s">
        <v>125</v>
      </c>
      <c r="F231" t="s">
        <v>285</v>
      </c>
      <c r="G231" t="s">
        <v>286</v>
      </c>
      <c r="H231" t="s">
        <v>288</v>
      </c>
      <c r="I231" s="3" t="s">
        <v>32</v>
      </c>
      <c r="J231" s="3">
        <v>2028</v>
      </c>
      <c r="K231" s="4">
        <v>20250000</v>
      </c>
      <c r="L231" s="4">
        <v>16200000</v>
      </c>
      <c r="M231" s="4">
        <v>4050000</v>
      </c>
      <c r="N231" s="4">
        <v>0</v>
      </c>
      <c r="O231" s="4"/>
      <c r="P231" s="4"/>
      <c r="Q231" s="2"/>
    </row>
    <row r="232" spans="1:17" x14ac:dyDescent="0.25">
      <c r="A232" s="3">
        <v>8</v>
      </c>
      <c r="B232" s="3" t="s">
        <v>235</v>
      </c>
      <c r="C232" s="3" t="s">
        <v>64</v>
      </c>
      <c r="D232" t="s">
        <v>35</v>
      </c>
      <c r="E232" s="3" t="s">
        <v>16</v>
      </c>
      <c r="F232" t="s">
        <v>65</v>
      </c>
      <c r="G232" t="s">
        <v>66</v>
      </c>
      <c r="H232" t="s">
        <v>67</v>
      </c>
      <c r="I232" s="3" t="s">
        <v>32</v>
      </c>
      <c r="J232" s="3">
        <v>2028</v>
      </c>
      <c r="K232" s="4">
        <v>0</v>
      </c>
      <c r="L232" s="4">
        <v>0</v>
      </c>
      <c r="M232" s="4">
        <v>0</v>
      </c>
      <c r="N232" s="4">
        <v>0</v>
      </c>
      <c r="O232" s="4"/>
      <c r="P232" s="4"/>
      <c r="Q232" s="2"/>
    </row>
    <row r="233" spans="1:17" x14ac:dyDescent="0.25">
      <c r="A233" s="3">
        <v>8</v>
      </c>
      <c r="B233" s="3" t="s">
        <v>235</v>
      </c>
      <c r="C233" s="3" t="s">
        <v>64</v>
      </c>
      <c r="D233" t="s">
        <v>35</v>
      </c>
      <c r="E233" s="3" t="s">
        <v>16</v>
      </c>
      <c r="F233" t="s">
        <v>65</v>
      </c>
      <c r="G233" t="s">
        <v>66</v>
      </c>
      <c r="H233" t="s">
        <v>68</v>
      </c>
      <c r="I233" s="3" t="s">
        <v>32</v>
      </c>
      <c r="J233" s="3">
        <v>2028</v>
      </c>
      <c r="K233" s="4">
        <v>6250000</v>
      </c>
      <c r="L233" s="4">
        <v>5000000</v>
      </c>
      <c r="M233" s="4">
        <v>1250000</v>
      </c>
      <c r="N233" s="4">
        <v>0</v>
      </c>
      <c r="O233" s="4"/>
      <c r="P233" s="4"/>
      <c r="Q233" s="2"/>
    </row>
    <row r="234" spans="1:17" x14ac:dyDescent="0.25">
      <c r="A234" s="3">
        <v>10</v>
      </c>
      <c r="B234" s="3" t="s">
        <v>235</v>
      </c>
      <c r="C234" s="3" t="s">
        <v>289</v>
      </c>
      <c r="D234" s="3" t="s">
        <v>289</v>
      </c>
      <c r="E234" s="3" t="s">
        <v>16</v>
      </c>
      <c r="F234" t="s">
        <v>17</v>
      </c>
      <c r="G234" t="s">
        <v>196</v>
      </c>
      <c r="H234" t="s">
        <v>291</v>
      </c>
      <c r="I234" s="3" t="s">
        <v>160</v>
      </c>
      <c r="J234" s="3">
        <v>2028</v>
      </c>
      <c r="K234" s="4">
        <v>7079880</v>
      </c>
      <c r="L234" s="4">
        <v>5663904</v>
      </c>
      <c r="M234" s="4">
        <v>1415976</v>
      </c>
      <c r="N234" s="4">
        <v>0</v>
      </c>
      <c r="O234" s="4"/>
      <c r="P234" s="4"/>
      <c r="Q234" s="2"/>
    </row>
    <row r="235" spans="1:17" x14ac:dyDescent="0.25">
      <c r="A235" s="3">
        <v>13</v>
      </c>
      <c r="B235" s="3" t="s">
        <v>235</v>
      </c>
      <c r="C235" s="3" t="s">
        <v>69</v>
      </c>
      <c r="E235" s="3" t="s">
        <v>16</v>
      </c>
      <c r="F235" t="s">
        <v>70</v>
      </c>
      <c r="G235" t="s">
        <v>71</v>
      </c>
      <c r="H235" t="s">
        <v>292</v>
      </c>
      <c r="I235" s="3" t="s">
        <v>32</v>
      </c>
      <c r="J235" s="3">
        <v>2028</v>
      </c>
      <c r="K235" s="4">
        <v>33930556</v>
      </c>
      <c r="L235" s="4">
        <v>30537500</v>
      </c>
      <c r="M235" s="4">
        <v>3393056</v>
      </c>
      <c r="N235" s="4">
        <v>0</v>
      </c>
      <c r="O235" s="4"/>
      <c r="P235" s="4"/>
      <c r="Q235" s="2"/>
    </row>
    <row r="236" spans="1:17" x14ac:dyDescent="0.25">
      <c r="A236" s="3">
        <v>13</v>
      </c>
      <c r="B236" s="3" t="s">
        <v>235</v>
      </c>
      <c r="C236" s="3" t="s">
        <v>293</v>
      </c>
      <c r="D236" t="s">
        <v>35</v>
      </c>
      <c r="E236" s="3" t="s">
        <v>16</v>
      </c>
      <c r="F236" t="s">
        <v>29</v>
      </c>
      <c r="G236" t="s">
        <v>294</v>
      </c>
      <c r="H236" t="s">
        <v>296</v>
      </c>
      <c r="I236" s="3" t="s">
        <v>32</v>
      </c>
      <c r="J236" s="3">
        <v>2028</v>
      </c>
      <c r="K236" s="4">
        <v>23622222</v>
      </c>
      <c r="L236" s="4">
        <v>21260000</v>
      </c>
      <c r="M236" s="4">
        <v>2362222</v>
      </c>
      <c r="N236" s="4">
        <v>0</v>
      </c>
      <c r="O236" s="4"/>
      <c r="P236" s="4"/>
      <c r="Q236" s="2"/>
    </row>
    <row r="237" spans="1:17" x14ac:dyDescent="0.25">
      <c r="A237" s="3">
        <v>3</v>
      </c>
      <c r="B237" s="3" t="s">
        <v>235</v>
      </c>
      <c r="C237" s="3" t="s">
        <v>351</v>
      </c>
      <c r="D237" t="s">
        <v>35</v>
      </c>
      <c r="E237" s="3" t="s">
        <v>16</v>
      </c>
      <c r="F237" t="s">
        <v>352</v>
      </c>
      <c r="G237" t="s">
        <v>353</v>
      </c>
      <c r="H237" t="s">
        <v>354</v>
      </c>
      <c r="I237" s="3" t="s">
        <v>32</v>
      </c>
      <c r="J237" s="3">
        <v>2028</v>
      </c>
      <c r="K237" s="4">
        <v>0</v>
      </c>
      <c r="L237" s="4">
        <v>0</v>
      </c>
      <c r="M237" s="4">
        <v>0</v>
      </c>
      <c r="N237" s="4">
        <v>0</v>
      </c>
      <c r="O237" s="4"/>
      <c r="P237" s="4"/>
      <c r="Q237" s="2"/>
    </row>
    <row r="238" spans="1:17" x14ac:dyDescent="0.25">
      <c r="A238" s="3">
        <v>3</v>
      </c>
      <c r="B238" s="3" t="s">
        <v>235</v>
      </c>
      <c r="C238" s="3" t="s">
        <v>351</v>
      </c>
      <c r="D238" t="s">
        <v>35</v>
      </c>
      <c r="E238" s="3" t="s">
        <v>16</v>
      </c>
      <c r="F238" t="s">
        <v>352</v>
      </c>
      <c r="G238" t="s">
        <v>353</v>
      </c>
      <c r="H238" t="s">
        <v>355</v>
      </c>
      <c r="I238" s="3" t="s">
        <v>32</v>
      </c>
      <c r="J238" s="3">
        <v>2028</v>
      </c>
      <c r="K238" s="4">
        <v>3307302</v>
      </c>
      <c r="L238" s="4">
        <v>2976572</v>
      </c>
      <c r="M238" s="4">
        <v>330730</v>
      </c>
      <c r="N238" s="4">
        <v>0</v>
      </c>
      <c r="O238" s="4"/>
      <c r="P238" s="4"/>
      <c r="Q238" s="2"/>
    </row>
    <row r="239" spans="1:17" x14ac:dyDescent="0.25">
      <c r="A239" s="3">
        <v>1</v>
      </c>
      <c r="B239" s="3" t="s">
        <v>235</v>
      </c>
      <c r="C239" s="3" t="s">
        <v>297</v>
      </c>
      <c r="D239" t="s">
        <v>35</v>
      </c>
      <c r="E239" s="3" t="s">
        <v>125</v>
      </c>
      <c r="F239" t="s">
        <v>298</v>
      </c>
      <c r="G239" t="s">
        <v>141</v>
      </c>
      <c r="H239" t="s">
        <v>300</v>
      </c>
      <c r="I239" s="3" t="s">
        <v>32</v>
      </c>
      <c r="J239" s="3">
        <v>2028</v>
      </c>
      <c r="K239" s="4">
        <v>43750000</v>
      </c>
      <c r="L239" s="4">
        <v>35000000</v>
      </c>
      <c r="M239" s="4">
        <v>8750000</v>
      </c>
      <c r="N239" s="4">
        <v>0</v>
      </c>
      <c r="O239" s="4"/>
      <c r="P239" s="4"/>
      <c r="Q239" s="2"/>
    </row>
    <row r="240" spans="1:17" x14ac:dyDescent="0.25">
      <c r="A240" s="3" t="s">
        <v>356</v>
      </c>
      <c r="B240" s="3" t="s">
        <v>235</v>
      </c>
      <c r="C240" s="3" t="s">
        <v>357</v>
      </c>
      <c r="D240" t="s">
        <v>35</v>
      </c>
      <c r="E240" s="3" t="s">
        <v>79</v>
      </c>
      <c r="F240" t="s">
        <v>358</v>
      </c>
      <c r="G240" t="s">
        <v>359</v>
      </c>
      <c r="H240" t="s">
        <v>360</v>
      </c>
      <c r="I240" s="3" t="s">
        <v>32</v>
      </c>
      <c r="J240" s="3">
        <v>2028</v>
      </c>
      <c r="K240" s="4">
        <v>0</v>
      </c>
      <c r="L240" s="4">
        <v>0</v>
      </c>
      <c r="M240" s="4">
        <v>0</v>
      </c>
      <c r="N240" s="4">
        <v>0</v>
      </c>
      <c r="O240" s="4"/>
      <c r="P240" s="4"/>
      <c r="Q240" s="2"/>
    </row>
    <row r="241" spans="1:17" x14ac:dyDescent="0.25">
      <c r="A241" s="3" t="s">
        <v>356</v>
      </c>
      <c r="B241" s="3" t="s">
        <v>235</v>
      </c>
      <c r="C241" s="3" t="s">
        <v>357</v>
      </c>
      <c r="D241" t="s">
        <v>35</v>
      </c>
      <c r="E241" s="3" t="s">
        <v>79</v>
      </c>
      <c r="F241" t="s">
        <v>358</v>
      </c>
      <c r="G241" t="s">
        <v>359</v>
      </c>
      <c r="H241" t="s">
        <v>361</v>
      </c>
      <c r="I241" s="3" t="s">
        <v>32</v>
      </c>
      <c r="J241" s="3">
        <v>2028</v>
      </c>
      <c r="K241" s="4">
        <v>11111111</v>
      </c>
      <c r="L241" s="4">
        <v>10000000</v>
      </c>
      <c r="M241" s="4">
        <v>1111111</v>
      </c>
      <c r="N241" s="4">
        <v>0</v>
      </c>
      <c r="O241" s="4"/>
      <c r="P241" s="4"/>
      <c r="Q241" s="2"/>
    </row>
    <row r="242" spans="1:17" x14ac:dyDescent="0.25">
      <c r="A242" s="3">
        <v>11</v>
      </c>
      <c r="B242" s="3" t="s">
        <v>235</v>
      </c>
      <c r="C242" s="3" t="s">
        <v>74</v>
      </c>
      <c r="D242" t="s">
        <v>35</v>
      </c>
      <c r="E242" s="3" t="s">
        <v>16</v>
      </c>
      <c r="F242" t="s">
        <v>29</v>
      </c>
      <c r="G242" t="s">
        <v>75</v>
      </c>
      <c r="H242" t="s">
        <v>76</v>
      </c>
      <c r="I242" s="3" t="s">
        <v>32</v>
      </c>
      <c r="J242" s="3">
        <v>2028</v>
      </c>
      <c r="K242" s="4">
        <v>0</v>
      </c>
      <c r="L242" s="4">
        <v>0</v>
      </c>
      <c r="M242" s="4">
        <v>0</v>
      </c>
      <c r="N242" s="4">
        <v>0</v>
      </c>
      <c r="O242" s="4"/>
      <c r="P242" s="4"/>
      <c r="Q242" s="2"/>
    </row>
    <row r="243" spans="1:17" x14ac:dyDescent="0.25">
      <c r="A243" s="3">
        <v>11</v>
      </c>
      <c r="B243" s="3" t="s">
        <v>235</v>
      </c>
      <c r="C243" s="3" t="s">
        <v>74</v>
      </c>
      <c r="D243" t="s">
        <v>35</v>
      </c>
      <c r="E243" s="3" t="s">
        <v>16</v>
      </c>
      <c r="F243" t="s">
        <v>29</v>
      </c>
      <c r="G243" t="s">
        <v>75</v>
      </c>
      <c r="H243" t="s">
        <v>77</v>
      </c>
      <c r="I243" s="3" t="s">
        <v>32</v>
      </c>
      <c r="J243" s="3">
        <v>2028</v>
      </c>
      <c r="K243" s="4">
        <v>11111111</v>
      </c>
      <c r="L243" s="4">
        <v>10000000</v>
      </c>
      <c r="M243" s="4">
        <v>1111111</v>
      </c>
      <c r="N243" s="4">
        <v>0</v>
      </c>
      <c r="O243" s="4"/>
      <c r="P243" s="4"/>
      <c r="Q243" s="2"/>
    </row>
    <row r="244" spans="1:17" x14ac:dyDescent="0.25">
      <c r="A244" s="3">
        <v>10</v>
      </c>
      <c r="B244" s="3" t="s">
        <v>235</v>
      </c>
      <c r="C244" s="3" t="s">
        <v>305</v>
      </c>
      <c r="D244" t="s">
        <v>35</v>
      </c>
      <c r="E244" s="3" t="s">
        <v>79</v>
      </c>
      <c r="F244" t="s">
        <v>306</v>
      </c>
      <c r="G244" t="s">
        <v>307</v>
      </c>
      <c r="H244" t="s">
        <v>309</v>
      </c>
      <c r="I244" s="3" t="s">
        <v>32</v>
      </c>
      <c r="J244" s="3">
        <v>2028</v>
      </c>
      <c r="K244" s="4">
        <v>4543010</v>
      </c>
      <c r="L244" s="4">
        <v>3634408</v>
      </c>
      <c r="M244" s="4">
        <v>908602</v>
      </c>
      <c r="N244" s="4">
        <v>0</v>
      </c>
      <c r="O244" s="4"/>
      <c r="P244" s="4"/>
      <c r="Q244" s="2"/>
    </row>
    <row r="245" spans="1:17" x14ac:dyDescent="0.25">
      <c r="A245" s="3">
        <v>5</v>
      </c>
      <c r="B245" s="3" t="s">
        <v>235</v>
      </c>
      <c r="C245" s="3" t="s">
        <v>310</v>
      </c>
      <c r="E245" s="3" t="s">
        <v>16</v>
      </c>
      <c r="F245" t="s">
        <v>46</v>
      </c>
      <c r="G245" t="s">
        <v>311</v>
      </c>
      <c r="H245" t="s">
        <v>313</v>
      </c>
      <c r="I245" s="3" t="s">
        <v>32</v>
      </c>
      <c r="J245" s="3">
        <v>2028</v>
      </c>
      <c r="K245" s="4">
        <v>7488889</v>
      </c>
      <c r="L245" s="4">
        <v>6740000</v>
      </c>
      <c r="M245" s="4">
        <v>748889</v>
      </c>
      <c r="N245" s="4">
        <v>0</v>
      </c>
      <c r="O245" s="4"/>
      <c r="P245" s="4"/>
      <c r="Q245" s="2"/>
    </row>
    <row r="246" spans="1:17" x14ac:dyDescent="0.25">
      <c r="A246" s="3">
        <v>10</v>
      </c>
      <c r="B246" s="3" t="s">
        <v>235</v>
      </c>
      <c r="C246" s="3" t="s">
        <v>318</v>
      </c>
      <c r="D246" t="s">
        <v>35</v>
      </c>
      <c r="E246" s="3" t="s">
        <v>16</v>
      </c>
      <c r="F246" t="s">
        <v>285</v>
      </c>
      <c r="G246" t="s">
        <v>319</v>
      </c>
      <c r="H246" t="s">
        <v>321</v>
      </c>
      <c r="I246" s="3" t="s">
        <v>32</v>
      </c>
      <c r="J246" s="3">
        <v>2028</v>
      </c>
      <c r="K246" s="4">
        <v>25000000</v>
      </c>
      <c r="L246" s="4">
        <v>20000000</v>
      </c>
      <c r="M246" s="4">
        <v>5000000</v>
      </c>
      <c r="N246" s="4">
        <v>0</v>
      </c>
      <c r="O246" s="4"/>
      <c r="P246" s="4"/>
      <c r="Q246" s="2"/>
    </row>
    <row r="247" spans="1:17" x14ac:dyDescent="0.25">
      <c r="A247" s="3">
        <v>70</v>
      </c>
      <c r="B247" s="3" t="s">
        <v>235</v>
      </c>
      <c r="C247" s="3" t="s">
        <v>331</v>
      </c>
      <c r="D247" s="3" t="s">
        <v>331</v>
      </c>
      <c r="E247" s="3" t="s">
        <v>16</v>
      </c>
      <c r="F247" t="s">
        <v>17</v>
      </c>
      <c r="G247" t="s">
        <v>18</v>
      </c>
      <c r="H247" t="s">
        <v>333</v>
      </c>
      <c r="I247" s="3" t="s">
        <v>160</v>
      </c>
      <c r="J247" s="3">
        <v>2028</v>
      </c>
      <c r="K247" s="4">
        <v>15000000</v>
      </c>
      <c r="L247" s="4">
        <v>12000000</v>
      </c>
      <c r="M247" s="4">
        <v>3000000</v>
      </c>
      <c r="N247" s="4">
        <v>0</v>
      </c>
      <c r="O247" s="4"/>
      <c r="P247" s="4"/>
      <c r="Q247" s="2"/>
    </row>
    <row r="248" spans="1:17" x14ac:dyDescent="0.25">
      <c r="A248" s="3">
        <v>70</v>
      </c>
      <c r="B248" s="3" t="s">
        <v>235</v>
      </c>
      <c r="C248" s="3" t="s">
        <v>334</v>
      </c>
      <c r="D248" s="3" t="s">
        <v>334</v>
      </c>
      <c r="E248" s="3" t="s">
        <v>16</v>
      </c>
      <c r="F248" t="s">
        <v>17</v>
      </c>
      <c r="G248" t="s">
        <v>18</v>
      </c>
      <c r="H248" t="s">
        <v>336</v>
      </c>
      <c r="I248" s="3" t="s">
        <v>160</v>
      </c>
      <c r="J248" s="3">
        <v>2028</v>
      </c>
      <c r="K248" s="4">
        <v>2000000</v>
      </c>
      <c r="L248" s="4">
        <v>1600000</v>
      </c>
      <c r="M248" s="4">
        <v>400000</v>
      </c>
      <c r="N248" s="4">
        <v>0</v>
      </c>
      <c r="O248" s="4"/>
      <c r="P248" s="4"/>
      <c r="Q248" s="2"/>
    </row>
    <row r="249" spans="1:17" x14ac:dyDescent="0.25">
      <c r="A249" s="3">
        <v>70</v>
      </c>
      <c r="B249" s="3" t="s">
        <v>235</v>
      </c>
      <c r="C249" s="3" t="s">
        <v>337</v>
      </c>
      <c r="D249" s="3" t="s">
        <v>337</v>
      </c>
      <c r="E249" s="3" t="s">
        <v>16</v>
      </c>
      <c r="F249" t="s">
        <v>17</v>
      </c>
      <c r="G249" t="s">
        <v>18</v>
      </c>
      <c r="H249" t="s">
        <v>339</v>
      </c>
      <c r="I249" s="3" t="s">
        <v>160</v>
      </c>
      <c r="J249" s="3">
        <v>2028</v>
      </c>
      <c r="K249" s="4">
        <v>2250000</v>
      </c>
      <c r="L249" s="4">
        <v>1800000</v>
      </c>
      <c r="M249" s="4">
        <v>450000</v>
      </c>
      <c r="N249" s="4">
        <v>0</v>
      </c>
      <c r="O249" s="4"/>
      <c r="P249" s="4"/>
      <c r="Q249" s="2"/>
    </row>
    <row r="250" spans="1:17" x14ac:dyDescent="0.25">
      <c r="A250" s="3">
        <v>70</v>
      </c>
      <c r="B250" s="3" t="s">
        <v>235</v>
      </c>
      <c r="C250" s="3" t="s">
        <v>340</v>
      </c>
      <c r="D250" s="3" t="s">
        <v>340</v>
      </c>
      <c r="E250" s="3" t="s">
        <v>16</v>
      </c>
      <c r="F250" t="s">
        <v>17</v>
      </c>
      <c r="G250" t="s">
        <v>18</v>
      </c>
      <c r="H250" t="s">
        <v>342</v>
      </c>
      <c r="I250" s="3" t="s">
        <v>160</v>
      </c>
      <c r="J250" s="3">
        <v>2028</v>
      </c>
      <c r="K250" s="4">
        <v>1050000</v>
      </c>
      <c r="L250" s="4">
        <v>840000</v>
      </c>
      <c r="M250" s="4">
        <v>210000</v>
      </c>
      <c r="N250" s="4">
        <v>0</v>
      </c>
      <c r="O250" s="4"/>
      <c r="P250" s="4"/>
      <c r="Q250" s="2"/>
    </row>
    <row r="251" spans="1:17" x14ac:dyDescent="0.25">
      <c r="D251" s="3"/>
      <c r="E251" s="3"/>
      <c r="J251" s="1" t="s">
        <v>22</v>
      </c>
      <c r="K251" s="5">
        <f>SUBTOTAL(9,K216:K250)</f>
        <v>363558909</v>
      </c>
      <c r="L251" s="5">
        <f t="shared" ref="L251:N251" si="37">SUBTOTAL(9,L216:L250)</f>
        <v>308575729</v>
      </c>
      <c r="M251" s="5">
        <f t="shared" si="37"/>
        <v>54983180</v>
      </c>
      <c r="N251" s="5">
        <f t="shared" si="37"/>
        <v>0</v>
      </c>
      <c r="O251" s="4"/>
      <c r="P251" s="4"/>
      <c r="Q251" s="2"/>
    </row>
    <row r="252" spans="1:17" x14ac:dyDescent="0.25">
      <c r="A252" s="3">
        <v>7</v>
      </c>
      <c r="B252" s="3" t="s">
        <v>235</v>
      </c>
      <c r="C252" s="3" t="s">
        <v>236</v>
      </c>
      <c r="D252" s="3" t="s">
        <v>236</v>
      </c>
      <c r="E252" s="3" t="s">
        <v>16</v>
      </c>
      <c r="F252" t="s">
        <v>17</v>
      </c>
      <c r="G252" t="s">
        <v>30</v>
      </c>
      <c r="H252" t="s">
        <v>238</v>
      </c>
      <c r="I252" s="3" t="s">
        <v>160</v>
      </c>
      <c r="J252" s="3">
        <v>2029</v>
      </c>
      <c r="K252" s="4">
        <v>2007050</v>
      </c>
      <c r="L252" s="4">
        <v>1806345</v>
      </c>
      <c r="M252" s="4">
        <v>200705</v>
      </c>
      <c r="N252" s="4">
        <v>0</v>
      </c>
      <c r="O252" s="4"/>
      <c r="P252" s="4"/>
      <c r="Q252" s="2"/>
    </row>
    <row r="253" spans="1:17" x14ac:dyDescent="0.25">
      <c r="A253" s="3">
        <v>2</v>
      </c>
      <c r="B253" s="3" t="s">
        <v>235</v>
      </c>
      <c r="C253" s="3" t="s">
        <v>243</v>
      </c>
      <c r="D253" t="s">
        <v>35</v>
      </c>
      <c r="E253" s="3" t="s">
        <v>79</v>
      </c>
      <c r="F253" t="s">
        <v>46</v>
      </c>
      <c r="G253" t="s">
        <v>244</v>
      </c>
      <c r="H253" t="s">
        <v>362</v>
      </c>
      <c r="I253" s="3" t="s">
        <v>32</v>
      </c>
      <c r="J253" s="3">
        <v>2029</v>
      </c>
      <c r="K253" s="4">
        <v>0</v>
      </c>
      <c r="L253" s="4">
        <v>0</v>
      </c>
      <c r="M253" s="4">
        <v>0</v>
      </c>
      <c r="N253" s="4">
        <v>0</v>
      </c>
      <c r="O253" s="4"/>
      <c r="P253" s="4"/>
      <c r="Q253" s="2"/>
    </row>
    <row r="254" spans="1:17" x14ac:dyDescent="0.25">
      <c r="A254" s="3">
        <v>2</v>
      </c>
      <c r="B254" s="3" t="s">
        <v>235</v>
      </c>
      <c r="C254" s="3" t="s">
        <v>243</v>
      </c>
      <c r="D254" t="s">
        <v>35</v>
      </c>
      <c r="E254" s="3" t="s">
        <v>79</v>
      </c>
      <c r="F254" t="s">
        <v>46</v>
      </c>
      <c r="G254" t="s">
        <v>244</v>
      </c>
      <c r="H254" t="s">
        <v>363</v>
      </c>
      <c r="I254" s="3" t="s">
        <v>32</v>
      </c>
      <c r="J254" s="3">
        <v>2029</v>
      </c>
      <c r="K254" s="4">
        <v>69300000</v>
      </c>
      <c r="L254" s="4">
        <v>62370000</v>
      </c>
      <c r="M254" s="4">
        <v>6930000</v>
      </c>
      <c r="N254" s="4">
        <v>0</v>
      </c>
      <c r="O254" s="4"/>
      <c r="P254" s="4"/>
      <c r="Q254" s="2"/>
    </row>
    <row r="255" spans="1:17" x14ac:dyDescent="0.25">
      <c r="A255" s="3">
        <v>6</v>
      </c>
      <c r="B255" s="3" t="s">
        <v>235</v>
      </c>
      <c r="C255" s="3" t="s">
        <v>364</v>
      </c>
      <c r="D255" t="s">
        <v>35</v>
      </c>
      <c r="E255" s="3" t="s">
        <v>16</v>
      </c>
      <c r="F255" t="s">
        <v>120</v>
      </c>
      <c r="G255" t="s">
        <v>365</v>
      </c>
      <c r="H255" t="s">
        <v>366</v>
      </c>
      <c r="I255" s="3" t="s">
        <v>32</v>
      </c>
      <c r="J255" s="3">
        <v>2029</v>
      </c>
      <c r="K255" s="4">
        <v>0</v>
      </c>
      <c r="L255" s="4">
        <v>0</v>
      </c>
      <c r="M255" s="4">
        <v>0</v>
      </c>
      <c r="N255" s="4">
        <v>0</v>
      </c>
      <c r="O255" s="4"/>
      <c r="P255" s="4"/>
      <c r="Q255" s="2"/>
    </row>
    <row r="256" spans="1:17" x14ac:dyDescent="0.25">
      <c r="A256" s="3">
        <v>6</v>
      </c>
      <c r="B256" s="3" t="s">
        <v>235</v>
      </c>
      <c r="C256" s="3" t="s">
        <v>364</v>
      </c>
      <c r="D256" t="s">
        <v>35</v>
      </c>
      <c r="E256" s="3" t="s">
        <v>16</v>
      </c>
      <c r="F256" t="s">
        <v>120</v>
      </c>
      <c r="G256" t="s">
        <v>365</v>
      </c>
      <c r="H256" t="s">
        <v>367</v>
      </c>
      <c r="I256" s="3" t="s">
        <v>32</v>
      </c>
      <c r="J256" s="3">
        <v>2029</v>
      </c>
      <c r="K256" s="4">
        <v>7731234</v>
      </c>
      <c r="L256" s="4">
        <v>6184987</v>
      </c>
      <c r="M256" s="4">
        <v>1546247</v>
      </c>
      <c r="N256" s="4">
        <v>0</v>
      </c>
      <c r="O256" s="4"/>
      <c r="P256" s="4"/>
      <c r="Q256" s="2"/>
    </row>
    <row r="257" spans="1:17" x14ac:dyDescent="0.25">
      <c r="A257" s="3">
        <v>10</v>
      </c>
      <c r="B257" s="3" t="s">
        <v>235</v>
      </c>
      <c r="C257" s="3" t="s">
        <v>250</v>
      </c>
      <c r="D257" t="s">
        <v>35</v>
      </c>
      <c r="E257" s="3" t="s">
        <v>125</v>
      </c>
      <c r="F257" t="s">
        <v>56</v>
      </c>
      <c r="G257" t="s">
        <v>251</v>
      </c>
      <c r="H257" t="s">
        <v>254</v>
      </c>
      <c r="I257" s="3" t="s">
        <v>253</v>
      </c>
      <c r="J257" s="3">
        <v>2029</v>
      </c>
      <c r="K257" s="4">
        <v>2500000</v>
      </c>
      <c r="L257" s="4">
        <v>2000000</v>
      </c>
      <c r="M257" s="4">
        <v>500000</v>
      </c>
      <c r="N257" s="4">
        <v>0</v>
      </c>
      <c r="O257" s="4"/>
      <c r="P257" s="4"/>
      <c r="Q257" s="2"/>
    </row>
    <row r="258" spans="1:17" x14ac:dyDescent="0.25">
      <c r="A258" s="3">
        <v>11</v>
      </c>
      <c r="B258" s="3" t="s">
        <v>235</v>
      </c>
      <c r="C258" s="3" t="s">
        <v>277</v>
      </c>
      <c r="D258" t="s">
        <v>35</v>
      </c>
      <c r="E258" s="3" t="s">
        <v>125</v>
      </c>
      <c r="F258" t="s">
        <v>278</v>
      </c>
      <c r="G258" t="s">
        <v>274</v>
      </c>
      <c r="H258" t="s">
        <v>280</v>
      </c>
      <c r="I258" s="3" t="s">
        <v>32</v>
      </c>
      <c r="J258" s="3">
        <v>2029</v>
      </c>
      <c r="K258" s="4">
        <v>28750000</v>
      </c>
      <c r="L258" s="4">
        <v>23000000</v>
      </c>
      <c r="M258" s="4">
        <v>5750000</v>
      </c>
      <c r="N258" s="4">
        <v>0</v>
      </c>
      <c r="O258" s="4"/>
      <c r="P258" s="4"/>
      <c r="Q258" s="2"/>
    </row>
    <row r="259" spans="1:17" x14ac:dyDescent="0.25">
      <c r="A259" s="3">
        <v>13</v>
      </c>
      <c r="B259" s="3" t="s">
        <v>235</v>
      </c>
      <c r="C259" s="3" t="s">
        <v>59</v>
      </c>
      <c r="D259" t="s">
        <v>35</v>
      </c>
      <c r="E259" s="3" t="s">
        <v>16</v>
      </c>
      <c r="F259" t="s">
        <v>60</v>
      </c>
      <c r="G259" t="s">
        <v>61</v>
      </c>
      <c r="H259" t="s">
        <v>62</v>
      </c>
      <c r="I259" s="3" t="s">
        <v>32</v>
      </c>
      <c r="J259" s="3">
        <v>2029</v>
      </c>
      <c r="K259" s="4">
        <v>0</v>
      </c>
      <c r="L259" s="4">
        <v>0</v>
      </c>
      <c r="M259" s="4">
        <v>0</v>
      </c>
      <c r="N259" s="4">
        <v>0</v>
      </c>
      <c r="O259" s="4"/>
      <c r="P259" s="4"/>
      <c r="Q259" s="2"/>
    </row>
    <row r="260" spans="1:17" x14ac:dyDescent="0.25">
      <c r="A260" s="3">
        <v>13</v>
      </c>
      <c r="B260" s="3" t="s">
        <v>235</v>
      </c>
      <c r="C260" s="3" t="s">
        <v>59</v>
      </c>
      <c r="D260" t="s">
        <v>35</v>
      </c>
      <c r="E260" s="3" t="s">
        <v>16</v>
      </c>
      <c r="F260" t="s">
        <v>60</v>
      </c>
      <c r="G260" t="s">
        <v>61</v>
      </c>
      <c r="H260" t="s">
        <v>63</v>
      </c>
      <c r="I260" s="3" t="s">
        <v>32</v>
      </c>
      <c r="J260" s="3">
        <v>2029</v>
      </c>
      <c r="K260" s="4">
        <v>9220000</v>
      </c>
      <c r="L260" s="4">
        <v>7376000</v>
      </c>
      <c r="M260" s="4">
        <v>1844000</v>
      </c>
      <c r="N260" s="4">
        <v>0</v>
      </c>
      <c r="O260" s="4"/>
      <c r="P260" s="4"/>
      <c r="Q260" s="2"/>
    </row>
    <row r="261" spans="1:17" x14ac:dyDescent="0.25">
      <c r="A261" s="3">
        <v>8</v>
      </c>
      <c r="B261" s="3" t="s">
        <v>235</v>
      </c>
      <c r="C261" s="3" t="s">
        <v>284</v>
      </c>
      <c r="D261" t="s">
        <v>35</v>
      </c>
      <c r="E261" s="3" t="s">
        <v>125</v>
      </c>
      <c r="F261" t="s">
        <v>285</v>
      </c>
      <c r="G261" t="s">
        <v>286</v>
      </c>
      <c r="H261" t="s">
        <v>288</v>
      </c>
      <c r="I261" s="3" t="s">
        <v>32</v>
      </c>
      <c r="J261" s="3">
        <v>2029</v>
      </c>
      <c r="K261" s="4">
        <v>20250000</v>
      </c>
      <c r="L261" s="4">
        <v>16200000</v>
      </c>
      <c r="M261" s="4">
        <v>4050000</v>
      </c>
      <c r="N261" s="4">
        <v>0</v>
      </c>
      <c r="O261" s="4"/>
      <c r="P261" s="4"/>
      <c r="Q261" s="2"/>
    </row>
    <row r="262" spans="1:17" x14ac:dyDescent="0.25">
      <c r="A262" s="3">
        <v>10</v>
      </c>
      <c r="B262" s="3" t="s">
        <v>235</v>
      </c>
      <c r="C262" s="3" t="s">
        <v>289</v>
      </c>
      <c r="D262" s="3" t="s">
        <v>289</v>
      </c>
      <c r="E262" s="3" t="s">
        <v>16</v>
      </c>
      <c r="F262" t="s">
        <v>17</v>
      </c>
      <c r="G262" t="s">
        <v>196</v>
      </c>
      <c r="H262" t="s">
        <v>291</v>
      </c>
      <c r="I262" s="3" t="s">
        <v>160</v>
      </c>
      <c r="J262" s="3">
        <v>2029</v>
      </c>
      <c r="K262" s="4">
        <v>7079880</v>
      </c>
      <c r="L262" s="4">
        <v>5663904</v>
      </c>
      <c r="M262" s="4">
        <v>1415976</v>
      </c>
      <c r="N262" s="4">
        <v>0</v>
      </c>
      <c r="O262" s="4"/>
      <c r="P262" s="4"/>
      <c r="Q262" s="2"/>
    </row>
    <row r="263" spans="1:17" x14ac:dyDescent="0.25">
      <c r="A263" s="3">
        <v>13</v>
      </c>
      <c r="B263" s="3" t="s">
        <v>235</v>
      </c>
      <c r="C263" s="3" t="s">
        <v>69</v>
      </c>
      <c r="D263" t="s">
        <v>35</v>
      </c>
      <c r="E263" s="3" t="s">
        <v>16</v>
      </c>
      <c r="F263" t="s">
        <v>70</v>
      </c>
      <c r="G263" t="s">
        <v>71</v>
      </c>
      <c r="H263" t="s">
        <v>73</v>
      </c>
      <c r="I263" s="3" t="s">
        <v>32</v>
      </c>
      <c r="J263" s="3">
        <v>2029</v>
      </c>
      <c r="K263" s="4">
        <v>11708888</v>
      </c>
      <c r="L263" s="4">
        <v>10538000</v>
      </c>
      <c r="M263" s="4">
        <v>1170888</v>
      </c>
      <c r="N263" s="4">
        <v>0</v>
      </c>
      <c r="O263" s="4"/>
      <c r="P263" s="4"/>
      <c r="Q263" s="2"/>
    </row>
    <row r="264" spans="1:17" x14ac:dyDescent="0.25">
      <c r="A264" s="3">
        <v>1</v>
      </c>
      <c r="B264" s="3" t="s">
        <v>235</v>
      </c>
      <c r="C264" s="3" t="s">
        <v>297</v>
      </c>
      <c r="D264" t="s">
        <v>35</v>
      </c>
      <c r="E264" s="3" t="s">
        <v>125</v>
      </c>
      <c r="F264" t="s">
        <v>298</v>
      </c>
      <c r="G264" t="s">
        <v>141</v>
      </c>
      <c r="H264" t="s">
        <v>300</v>
      </c>
      <c r="I264" s="3" t="s">
        <v>32</v>
      </c>
      <c r="J264" s="3">
        <v>2029</v>
      </c>
      <c r="K264" s="4">
        <v>37500000</v>
      </c>
      <c r="L264" s="4">
        <v>30000000</v>
      </c>
      <c r="M264" s="4">
        <v>7500000</v>
      </c>
      <c r="N264" s="4">
        <v>0</v>
      </c>
      <c r="O264" s="4"/>
      <c r="P264" s="4"/>
      <c r="Q264" s="2"/>
    </row>
    <row r="265" spans="1:17" x14ac:dyDescent="0.25">
      <c r="A265" s="3" t="s">
        <v>356</v>
      </c>
      <c r="B265" s="3" t="s">
        <v>235</v>
      </c>
      <c r="C265" s="3" t="s">
        <v>357</v>
      </c>
      <c r="D265" t="s">
        <v>35</v>
      </c>
      <c r="E265" s="3" t="s">
        <v>79</v>
      </c>
      <c r="F265" t="s">
        <v>358</v>
      </c>
      <c r="G265" t="s">
        <v>359</v>
      </c>
      <c r="H265" t="s">
        <v>361</v>
      </c>
      <c r="I265" s="3" t="s">
        <v>32</v>
      </c>
      <c r="J265" s="3">
        <v>2029</v>
      </c>
      <c r="K265" s="4">
        <v>10505608</v>
      </c>
      <c r="L265" s="4">
        <v>9455048</v>
      </c>
      <c r="M265" s="4">
        <v>1050560</v>
      </c>
      <c r="N265" s="4">
        <v>0</v>
      </c>
      <c r="O265" s="4"/>
      <c r="P265" s="4"/>
      <c r="Q265" s="2"/>
    </row>
    <row r="266" spans="1:17" x14ac:dyDescent="0.25">
      <c r="A266" s="3">
        <v>70</v>
      </c>
      <c r="B266" s="3" t="s">
        <v>235</v>
      </c>
      <c r="C266" s="3" t="s">
        <v>331</v>
      </c>
      <c r="D266" s="3" t="s">
        <v>331</v>
      </c>
      <c r="E266" s="3" t="s">
        <v>16</v>
      </c>
      <c r="F266" t="s">
        <v>17</v>
      </c>
      <c r="G266" t="s">
        <v>18</v>
      </c>
      <c r="H266" t="s">
        <v>333</v>
      </c>
      <c r="I266" s="3" t="s">
        <v>160</v>
      </c>
      <c r="J266" s="3">
        <v>2029</v>
      </c>
      <c r="K266" s="4">
        <v>15000000</v>
      </c>
      <c r="L266" s="4">
        <v>12000000</v>
      </c>
      <c r="M266" s="4">
        <v>3000000</v>
      </c>
      <c r="N266" s="4">
        <v>0</v>
      </c>
      <c r="O266" s="4"/>
      <c r="P266" s="4"/>
      <c r="Q266" s="2"/>
    </row>
    <row r="267" spans="1:17" x14ac:dyDescent="0.25">
      <c r="A267" s="3">
        <v>70</v>
      </c>
      <c r="B267" s="3" t="s">
        <v>235</v>
      </c>
      <c r="C267" s="3" t="s">
        <v>334</v>
      </c>
      <c r="D267" s="3" t="s">
        <v>334</v>
      </c>
      <c r="E267" s="3" t="s">
        <v>16</v>
      </c>
      <c r="F267" t="s">
        <v>17</v>
      </c>
      <c r="G267" t="s">
        <v>18</v>
      </c>
      <c r="H267" t="s">
        <v>336</v>
      </c>
      <c r="I267" s="3" t="s">
        <v>160</v>
      </c>
      <c r="J267" s="3">
        <v>2029</v>
      </c>
      <c r="K267" s="4">
        <v>2000000</v>
      </c>
      <c r="L267" s="4">
        <v>1600000</v>
      </c>
      <c r="M267" s="4">
        <v>400000</v>
      </c>
      <c r="N267" s="4">
        <v>0</v>
      </c>
      <c r="O267" s="4"/>
      <c r="P267" s="4"/>
      <c r="Q267" s="2"/>
    </row>
    <row r="268" spans="1:17" x14ac:dyDescent="0.25">
      <c r="A268" s="3">
        <v>70</v>
      </c>
      <c r="B268" s="3" t="s">
        <v>235</v>
      </c>
      <c r="C268" s="3" t="s">
        <v>337</v>
      </c>
      <c r="D268" s="3" t="s">
        <v>337</v>
      </c>
      <c r="E268" s="3" t="s">
        <v>16</v>
      </c>
      <c r="F268" t="s">
        <v>17</v>
      </c>
      <c r="G268" t="s">
        <v>18</v>
      </c>
      <c r="H268" t="s">
        <v>339</v>
      </c>
      <c r="I268" s="3" t="s">
        <v>160</v>
      </c>
      <c r="J268" s="3">
        <v>2029</v>
      </c>
      <c r="K268" s="4">
        <v>2250000</v>
      </c>
      <c r="L268" s="4">
        <v>1800000</v>
      </c>
      <c r="M268" s="4">
        <v>450000</v>
      </c>
      <c r="N268" s="4">
        <v>0</v>
      </c>
      <c r="O268" s="4"/>
      <c r="P268" s="4"/>
      <c r="Q268" s="2"/>
    </row>
    <row r="269" spans="1:17" x14ac:dyDescent="0.25">
      <c r="A269" s="3">
        <v>70</v>
      </c>
      <c r="B269" s="3" t="s">
        <v>235</v>
      </c>
      <c r="C269" s="3" t="s">
        <v>340</v>
      </c>
      <c r="D269" s="3" t="s">
        <v>340</v>
      </c>
      <c r="E269" s="3" t="s">
        <v>16</v>
      </c>
      <c r="F269" t="s">
        <v>17</v>
      </c>
      <c r="G269" t="s">
        <v>18</v>
      </c>
      <c r="H269" t="s">
        <v>342</v>
      </c>
      <c r="I269" s="3" t="s">
        <v>160</v>
      </c>
      <c r="J269" s="3">
        <v>2029</v>
      </c>
      <c r="K269" s="4">
        <v>1050000</v>
      </c>
      <c r="L269" s="4">
        <v>840000</v>
      </c>
      <c r="M269" s="4">
        <v>210000</v>
      </c>
      <c r="N269" s="4">
        <v>0</v>
      </c>
      <c r="O269" s="4"/>
      <c r="P269" s="4"/>
      <c r="Q269" s="2"/>
    </row>
    <row r="270" spans="1:17" x14ac:dyDescent="0.25">
      <c r="D270" s="3"/>
      <c r="E270" s="3"/>
      <c r="J270" s="1" t="s">
        <v>23</v>
      </c>
      <c r="K270" s="5">
        <f>SUBTOTAL(9,K252:K269)</f>
        <v>226852660</v>
      </c>
      <c r="L270" s="5">
        <f t="shared" ref="L270:N270" si="38">SUBTOTAL(9,L252:L269)</f>
        <v>190834284</v>
      </c>
      <c r="M270" s="5">
        <f t="shared" si="38"/>
        <v>36018376</v>
      </c>
      <c r="N270" s="5">
        <f t="shared" si="38"/>
        <v>0</v>
      </c>
      <c r="O270" s="4"/>
      <c r="P270" s="4"/>
      <c r="Q270" s="2"/>
    </row>
    <row r="271" spans="1:17" x14ac:dyDescent="0.25">
      <c r="A271" s="3">
        <v>7</v>
      </c>
      <c r="B271" s="3" t="s">
        <v>235</v>
      </c>
      <c r="C271" s="3" t="s">
        <v>236</v>
      </c>
      <c r="D271" s="3" t="s">
        <v>236</v>
      </c>
      <c r="E271" s="3" t="s">
        <v>16</v>
      </c>
      <c r="F271" t="s">
        <v>17</v>
      </c>
      <c r="G271" t="s">
        <v>30</v>
      </c>
      <c r="H271" t="s">
        <v>238</v>
      </c>
      <c r="I271" s="3" t="s">
        <v>160</v>
      </c>
      <c r="J271" s="3">
        <v>2030</v>
      </c>
      <c r="K271" s="4">
        <v>2007050</v>
      </c>
      <c r="L271" s="4">
        <v>1806345</v>
      </c>
      <c r="M271" s="4">
        <v>200705</v>
      </c>
      <c r="N271" s="4">
        <v>0</v>
      </c>
      <c r="O271" s="4"/>
      <c r="P271" s="4"/>
      <c r="Q271" s="2"/>
    </row>
    <row r="272" spans="1:17" x14ac:dyDescent="0.25">
      <c r="A272" s="3">
        <v>2</v>
      </c>
      <c r="B272" s="3" t="s">
        <v>235</v>
      </c>
      <c r="C272" s="3" t="s">
        <v>243</v>
      </c>
      <c r="D272" t="s">
        <v>35</v>
      </c>
      <c r="E272" s="3" t="s">
        <v>79</v>
      </c>
      <c r="F272" t="s">
        <v>46</v>
      </c>
      <c r="G272" t="s">
        <v>244</v>
      </c>
      <c r="H272" t="s">
        <v>363</v>
      </c>
      <c r="I272" s="3" t="s">
        <v>32</v>
      </c>
      <c r="J272" s="3">
        <v>2030</v>
      </c>
      <c r="K272" s="4">
        <v>69300000</v>
      </c>
      <c r="L272" s="4">
        <v>62370000</v>
      </c>
      <c r="M272" s="4">
        <v>6930000</v>
      </c>
      <c r="N272" s="4">
        <v>0</v>
      </c>
      <c r="O272" s="4"/>
      <c r="P272" s="4"/>
      <c r="Q272" s="2"/>
    </row>
    <row r="273" spans="1:17" x14ac:dyDescent="0.25">
      <c r="A273" s="3">
        <v>11</v>
      </c>
      <c r="B273" s="3" t="s">
        <v>235</v>
      </c>
      <c r="C273" s="3" t="s">
        <v>277</v>
      </c>
      <c r="D273" t="s">
        <v>35</v>
      </c>
      <c r="E273" s="3" t="s">
        <v>125</v>
      </c>
      <c r="F273" t="s">
        <v>278</v>
      </c>
      <c r="G273" t="s">
        <v>274</v>
      </c>
      <c r="H273" t="s">
        <v>280</v>
      </c>
      <c r="I273" s="3" t="s">
        <v>32</v>
      </c>
      <c r="J273" s="3">
        <v>2030</v>
      </c>
      <c r="K273" s="4">
        <v>28750000</v>
      </c>
      <c r="L273" s="4">
        <v>23000000</v>
      </c>
      <c r="M273" s="4">
        <v>5750000</v>
      </c>
      <c r="N273" s="4">
        <v>0</v>
      </c>
      <c r="O273" s="4"/>
      <c r="P273" s="4"/>
      <c r="Q273" s="2"/>
    </row>
    <row r="274" spans="1:17" x14ac:dyDescent="0.25">
      <c r="A274" s="3">
        <v>8</v>
      </c>
      <c r="B274" s="3" t="s">
        <v>235</v>
      </c>
      <c r="C274" s="3" t="s">
        <v>284</v>
      </c>
      <c r="E274" s="3" t="s">
        <v>125</v>
      </c>
      <c r="F274" t="s">
        <v>285</v>
      </c>
      <c r="G274" t="s">
        <v>286</v>
      </c>
      <c r="H274" t="s">
        <v>288</v>
      </c>
      <c r="I274" s="3" t="s">
        <v>32</v>
      </c>
      <c r="J274" s="3">
        <v>2030</v>
      </c>
      <c r="K274" s="4">
        <v>20250000</v>
      </c>
      <c r="L274" s="4">
        <v>16200000</v>
      </c>
      <c r="M274" s="4">
        <v>4050000</v>
      </c>
      <c r="N274" s="4">
        <v>0</v>
      </c>
      <c r="O274" s="4"/>
      <c r="P274" s="4"/>
      <c r="Q274" s="2"/>
    </row>
    <row r="275" spans="1:17" x14ac:dyDescent="0.25">
      <c r="A275" s="3">
        <v>10</v>
      </c>
      <c r="B275" s="3" t="s">
        <v>235</v>
      </c>
      <c r="C275" s="3" t="s">
        <v>289</v>
      </c>
      <c r="D275" s="3" t="s">
        <v>289</v>
      </c>
      <c r="E275" s="3" t="s">
        <v>16</v>
      </c>
      <c r="F275" t="s">
        <v>17</v>
      </c>
      <c r="G275" t="s">
        <v>196</v>
      </c>
      <c r="H275" t="s">
        <v>291</v>
      </c>
      <c r="I275" s="3" t="s">
        <v>160</v>
      </c>
      <c r="J275" s="3">
        <v>2030</v>
      </c>
      <c r="K275" s="4">
        <v>7079880</v>
      </c>
      <c r="L275" s="4">
        <v>5663904</v>
      </c>
      <c r="M275" s="4">
        <v>1415976</v>
      </c>
      <c r="N275" s="4">
        <v>0</v>
      </c>
      <c r="O275" s="4"/>
      <c r="P275" s="4"/>
      <c r="Q275" s="2"/>
    </row>
    <row r="276" spans="1:17" x14ac:dyDescent="0.25">
      <c r="A276" s="3">
        <v>1</v>
      </c>
      <c r="B276" s="3" t="s">
        <v>235</v>
      </c>
      <c r="C276" s="3" t="s">
        <v>297</v>
      </c>
      <c r="D276" t="s">
        <v>35</v>
      </c>
      <c r="E276" s="3" t="s">
        <v>125</v>
      </c>
      <c r="F276" t="s">
        <v>298</v>
      </c>
      <c r="G276" t="s">
        <v>141</v>
      </c>
      <c r="H276" t="s">
        <v>300</v>
      </c>
      <c r="I276" s="3" t="s">
        <v>32</v>
      </c>
      <c r="J276" s="3">
        <v>2030</v>
      </c>
      <c r="K276" s="4">
        <v>31250000</v>
      </c>
      <c r="L276" s="4">
        <v>25000000</v>
      </c>
      <c r="M276" s="4">
        <v>6250000</v>
      </c>
      <c r="N276" s="4">
        <v>0</v>
      </c>
      <c r="O276" s="4"/>
      <c r="P276" s="4"/>
      <c r="Q276" s="2"/>
    </row>
    <row r="277" spans="1:17" x14ac:dyDescent="0.25">
      <c r="A277" s="3">
        <v>8</v>
      </c>
      <c r="B277" s="3" t="s">
        <v>235</v>
      </c>
      <c r="C277" s="3" t="s">
        <v>314</v>
      </c>
      <c r="D277" t="s">
        <v>35</v>
      </c>
      <c r="E277" s="3" t="s">
        <v>79</v>
      </c>
      <c r="F277" t="s">
        <v>29</v>
      </c>
      <c r="G277" t="s">
        <v>315</v>
      </c>
      <c r="H277" t="s">
        <v>368</v>
      </c>
      <c r="I277" s="3" t="s">
        <v>32</v>
      </c>
      <c r="J277" s="3">
        <v>2030</v>
      </c>
      <c r="K277" s="4">
        <v>0</v>
      </c>
      <c r="L277" s="4">
        <v>0</v>
      </c>
      <c r="M277" s="4">
        <v>0</v>
      </c>
      <c r="N277" s="4">
        <v>0</v>
      </c>
      <c r="O277" s="4"/>
      <c r="P277" s="4"/>
      <c r="Q277" s="2"/>
    </row>
    <row r="278" spans="1:17" x14ac:dyDescent="0.25">
      <c r="A278" s="3">
        <v>8</v>
      </c>
      <c r="B278" s="3" t="s">
        <v>235</v>
      </c>
      <c r="C278" s="3" t="s">
        <v>314</v>
      </c>
      <c r="D278" t="s">
        <v>35</v>
      </c>
      <c r="E278" s="3" t="s">
        <v>79</v>
      </c>
      <c r="F278" t="s">
        <v>29</v>
      </c>
      <c r="G278" t="s">
        <v>315</v>
      </c>
      <c r="H278" t="s">
        <v>369</v>
      </c>
      <c r="I278" s="3" t="s">
        <v>32</v>
      </c>
      <c r="J278" s="3">
        <v>2030</v>
      </c>
      <c r="K278" s="4">
        <v>27777777</v>
      </c>
      <c r="L278" s="4">
        <v>25000000</v>
      </c>
      <c r="M278" s="4">
        <v>2777777</v>
      </c>
      <c r="N278" s="4">
        <v>0</v>
      </c>
      <c r="O278" s="4"/>
      <c r="P278" s="4"/>
      <c r="Q278" s="2"/>
    </row>
    <row r="279" spans="1:17" x14ac:dyDescent="0.25">
      <c r="A279" s="3">
        <v>70</v>
      </c>
      <c r="B279" s="3" t="s">
        <v>235</v>
      </c>
      <c r="C279" s="3" t="s">
        <v>331</v>
      </c>
      <c r="D279" s="3" t="s">
        <v>331</v>
      </c>
      <c r="E279" s="3" t="s">
        <v>16</v>
      </c>
      <c r="F279" t="s">
        <v>17</v>
      </c>
      <c r="G279" t="s">
        <v>18</v>
      </c>
      <c r="H279" t="s">
        <v>333</v>
      </c>
      <c r="I279" s="3" t="s">
        <v>160</v>
      </c>
      <c r="J279" s="3">
        <v>2030</v>
      </c>
      <c r="K279" s="4">
        <v>15000000</v>
      </c>
      <c r="L279" s="4">
        <v>12000000</v>
      </c>
      <c r="M279" s="4">
        <v>3000000</v>
      </c>
      <c r="N279" s="4">
        <v>0</v>
      </c>
      <c r="O279" s="4"/>
      <c r="P279" s="4"/>
      <c r="Q279" s="2"/>
    </row>
    <row r="280" spans="1:17" x14ac:dyDescent="0.25">
      <c r="A280" s="3">
        <v>70</v>
      </c>
      <c r="B280" s="3" t="s">
        <v>235</v>
      </c>
      <c r="C280" s="3" t="s">
        <v>334</v>
      </c>
      <c r="D280" s="3" t="s">
        <v>334</v>
      </c>
      <c r="E280" s="3" t="s">
        <v>16</v>
      </c>
      <c r="F280" t="s">
        <v>17</v>
      </c>
      <c r="G280" t="s">
        <v>18</v>
      </c>
      <c r="H280" t="s">
        <v>336</v>
      </c>
      <c r="I280" s="3" t="s">
        <v>160</v>
      </c>
      <c r="J280" s="3">
        <v>2030</v>
      </c>
      <c r="K280" s="4">
        <v>2000000</v>
      </c>
      <c r="L280" s="4">
        <v>1600000</v>
      </c>
      <c r="M280" s="4">
        <v>400000</v>
      </c>
      <c r="N280" s="4">
        <v>0</v>
      </c>
      <c r="O280" s="4"/>
      <c r="P280" s="4"/>
      <c r="Q280" s="2"/>
    </row>
    <row r="281" spans="1:17" x14ac:dyDescent="0.25">
      <c r="A281" s="3">
        <v>70</v>
      </c>
      <c r="B281" s="3" t="s">
        <v>235</v>
      </c>
      <c r="C281" s="3" t="s">
        <v>337</v>
      </c>
      <c r="D281" s="3" t="s">
        <v>337</v>
      </c>
      <c r="E281" s="3" t="s">
        <v>16</v>
      </c>
      <c r="F281" t="s">
        <v>17</v>
      </c>
      <c r="G281" t="s">
        <v>18</v>
      </c>
      <c r="H281" t="s">
        <v>339</v>
      </c>
      <c r="I281" s="3" t="s">
        <v>160</v>
      </c>
      <c r="J281" s="3">
        <v>2030</v>
      </c>
      <c r="K281" s="4">
        <v>2250000</v>
      </c>
      <c r="L281" s="4">
        <v>1800000</v>
      </c>
      <c r="M281" s="4">
        <v>450000</v>
      </c>
      <c r="N281" s="4">
        <v>0</v>
      </c>
      <c r="O281" s="4"/>
      <c r="P281" s="4"/>
      <c r="Q281" s="2"/>
    </row>
    <row r="282" spans="1:17" x14ac:dyDescent="0.25">
      <c r="A282" s="3">
        <v>70</v>
      </c>
      <c r="B282" s="3" t="s">
        <v>235</v>
      </c>
      <c r="C282" s="3" t="s">
        <v>340</v>
      </c>
      <c r="D282" s="3" t="s">
        <v>340</v>
      </c>
      <c r="E282" s="3" t="s">
        <v>16</v>
      </c>
      <c r="F282" t="s">
        <v>17</v>
      </c>
      <c r="G282" t="s">
        <v>18</v>
      </c>
      <c r="H282" t="s">
        <v>342</v>
      </c>
      <c r="I282" s="3" t="s">
        <v>160</v>
      </c>
      <c r="J282" s="3">
        <v>2030</v>
      </c>
      <c r="K282" s="4">
        <v>1050000</v>
      </c>
      <c r="L282" s="4">
        <v>840000</v>
      </c>
      <c r="M282" s="4">
        <v>210000</v>
      </c>
      <c r="N282" s="4">
        <v>0</v>
      </c>
      <c r="O282" s="4"/>
      <c r="P282" s="4"/>
      <c r="Q282" s="2"/>
    </row>
    <row r="283" spans="1:17" x14ac:dyDescent="0.25">
      <c r="D283" s="3"/>
      <c r="E283" s="3"/>
      <c r="J283" s="1" t="s">
        <v>24</v>
      </c>
      <c r="K283" s="5">
        <f>SUBTOTAL(9,K271:K282)</f>
        <v>206714707</v>
      </c>
      <c r="L283" s="5">
        <f t="shared" ref="L283:N283" si="39">SUBTOTAL(9,L271:L282)</f>
        <v>175280249</v>
      </c>
      <c r="M283" s="5">
        <f t="shared" si="39"/>
        <v>31434458</v>
      </c>
      <c r="N283" s="5">
        <f t="shared" si="39"/>
        <v>0</v>
      </c>
      <c r="O283" s="4"/>
      <c r="P283" s="4"/>
      <c r="Q283" s="2"/>
    </row>
    <row r="284" spans="1:17" x14ac:dyDescent="0.25">
      <c r="A284" s="3">
        <v>7</v>
      </c>
      <c r="B284" s="3" t="s">
        <v>235</v>
      </c>
      <c r="C284" s="3" t="s">
        <v>236</v>
      </c>
      <c r="D284" s="3" t="s">
        <v>236</v>
      </c>
      <c r="E284" s="3" t="s">
        <v>16</v>
      </c>
      <c r="F284" t="s">
        <v>17</v>
      </c>
      <c r="G284" t="s">
        <v>30</v>
      </c>
      <c r="H284" t="s">
        <v>238</v>
      </c>
      <c r="I284" s="3" t="s">
        <v>160</v>
      </c>
      <c r="J284" s="3" t="s">
        <v>25</v>
      </c>
      <c r="K284" s="4">
        <v>2007050</v>
      </c>
      <c r="L284" s="4">
        <v>1806345</v>
      </c>
      <c r="M284" s="4">
        <v>200705</v>
      </c>
      <c r="N284" s="4">
        <v>0</v>
      </c>
      <c r="O284" s="4"/>
      <c r="P284" s="4"/>
      <c r="Q284" s="2"/>
    </row>
    <row r="285" spans="1:17" x14ac:dyDescent="0.25">
      <c r="A285" s="3">
        <v>8</v>
      </c>
      <c r="B285" s="3" t="s">
        <v>235</v>
      </c>
      <c r="C285" s="3" t="s">
        <v>370</v>
      </c>
      <c r="D285" t="s">
        <v>35</v>
      </c>
      <c r="E285" s="3" t="s">
        <v>79</v>
      </c>
      <c r="F285" t="s">
        <v>371</v>
      </c>
      <c r="G285" t="s">
        <v>372</v>
      </c>
      <c r="H285" t="s">
        <v>373</v>
      </c>
      <c r="I285" s="3" t="s">
        <v>32</v>
      </c>
      <c r="J285" s="3" t="s">
        <v>25</v>
      </c>
      <c r="K285" s="4">
        <v>6000000</v>
      </c>
      <c r="L285" s="4">
        <v>4800000</v>
      </c>
      <c r="M285" s="4">
        <v>1200000</v>
      </c>
      <c r="N285" s="4">
        <v>0</v>
      </c>
      <c r="O285" s="4"/>
      <c r="P285" s="4"/>
      <c r="Q285" s="2"/>
    </row>
    <row r="286" spans="1:17" x14ac:dyDescent="0.25">
      <c r="A286" s="3">
        <v>10</v>
      </c>
      <c r="B286" s="3" t="s">
        <v>235</v>
      </c>
      <c r="C286" s="3" t="s">
        <v>91</v>
      </c>
      <c r="D286" t="s">
        <v>35</v>
      </c>
      <c r="E286" s="3" t="s">
        <v>16</v>
      </c>
      <c r="F286" t="s">
        <v>56</v>
      </c>
      <c r="G286" t="s">
        <v>37</v>
      </c>
      <c r="H286" t="s">
        <v>92</v>
      </c>
      <c r="I286" s="3" t="s">
        <v>32</v>
      </c>
      <c r="J286" s="3" t="s">
        <v>25</v>
      </c>
      <c r="K286" s="4">
        <v>0</v>
      </c>
      <c r="L286" s="4">
        <v>0</v>
      </c>
      <c r="M286" s="4">
        <v>0</v>
      </c>
      <c r="N286" s="4">
        <v>0</v>
      </c>
      <c r="O286" s="4"/>
      <c r="P286" s="4"/>
      <c r="Q286" s="2"/>
    </row>
    <row r="287" spans="1:17" x14ac:dyDescent="0.25">
      <c r="A287" s="3">
        <v>10</v>
      </c>
      <c r="B287" s="3" t="s">
        <v>235</v>
      </c>
      <c r="C287" s="3" t="s">
        <v>91</v>
      </c>
      <c r="D287" t="s">
        <v>35</v>
      </c>
      <c r="E287" s="3" t="s">
        <v>16</v>
      </c>
      <c r="F287" t="s">
        <v>56</v>
      </c>
      <c r="G287" t="s">
        <v>37</v>
      </c>
      <c r="H287" t="s">
        <v>93</v>
      </c>
      <c r="I287" s="3" t="s">
        <v>32</v>
      </c>
      <c r="J287" s="3" t="s">
        <v>25</v>
      </c>
      <c r="K287" s="4">
        <v>6000000</v>
      </c>
      <c r="L287" s="4">
        <v>4800000</v>
      </c>
      <c r="M287" s="4">
        <v>1200000</v>
      </c>
      <c r="N287" s="4">
        <v>0</v>
      </c>
      <c r="O287" s="4"/>
      <c r="P287" s="4"/>
      <c r="Q287" s="2"/>
    </row>
    <row r="288" spans="1:17" x14ac:dyDescent="0.25">
      <c r="A288" s="3">
        <v>13</v>
      </c>
      <c r="B288" s="3" t="s">
        <v>235</v>
      </c>
      <c r="C288" s="3" t="s">
        <v>98</v>
      </c>
      <c r="D288" t="s">
        <v>35</v>
      </c>
      <c r="E288" s="3" t="s">
        <v>16</v>
      </c>
      <c r="F288" t="s">
        <v>99</v>
      </c>
      <c r="G288" t="s">
        <v>100</v>
      </c>
      <c r="H288" t="s">
        <v>101</v>
      </c>
      <c r="I288" s="3" t="s">
        <v>32</v>
      </c>
      <c r="J288" s="3" t="s">
        <v>25</v>
      </c>
      <c r="K288" s="4">
        <v>4088889</v>
      </c>
      <c r="L288" s="4">
        <v>3680000</v>
      </c>
      <c r="M288" s="4">
        <v>408889</v>
      </c>
      <c r="N288" s="4">
        <v>0</v>
      </c>
      <c r="O288" s="4"/>
      <c r="P288" s="4"/>
      <c r="Q288" s="2"/>
    </row>
    <row r="289" spans="1:17" x14ac:dyDescent="0.25">
      <c r="A289" s="3">
        <v>8</v>
      </c>
      <c r="B289" s="3" t="s">
        <v>235</v>
      </c>
      <c r="C289" s="3" t="s">
        <v>374</v>
      </c>
      <c r="D289" t="s">
        <v>35</v>
      </c>
      <c r="E289" s="3" t="s">
        <v>16</v>
      </c>
      <c r="F289" t="s">
        <v>371</v>
      </c>
      <c r="G289" t="s">
        <v>282</v>
      </c>
      <c r="H289" t="s">
        <v>375</v>
      </c>
      <c r="I289" s="3" t="s">
        <v>32</v>
      </c>
      <c r="J289" s="3" t="s">
        <v>25</v>
      </c>
      <c r="K289" s="4">
        <v>6500000</v>
      </c>
      <c r="L289" s="4">
        <v>5200000</v>
      </c>
      <c r="M289" s="4">
        <v>1300000</v>
      </c>
      <c r="N289" s="4">
        <v>0</v>
      </c>
      <c r="O289" s="4"/>
      <c r="P289" s="4"/>
      <c r="Q289" s="2"/>
    </row>
    <row r="290" spans="1:17" x14ac:dyDescent="0.25">
      <c r="A290" s="3" t="s">
        <v>376</v>
      </c>
      <c r="B290" s="3" t="s">
        <v>235</v>
      </c>
      <c r="C290" s="3" t="s">
        <v>377</v>
      </c>
      <c r="D290" t="s">
        <v>35</v>
      </c>
      <c r="E290" s="3" t="s">
        <v>79</v>
      </c>
      <c r="F290" t="s">
        <v>378</v>
      </c>
      <c r="G290" t="s">
        <v>379</v>
      </c>
      <c r="H290" t="s">
        <v>380</v>
      </c>
      <c r="I290" s="3" t="s">
        <v>32</v>
      </c>
      <c r="J290" s="3" t="s">
        <v>25</v>
      </c>
      <c r="K290" s="4">
        <v>124000000</v>
      </c>
      <c r="L290" s="4">
        <v>99200000</v>
      </c>
      <c r="M290" s="4">
        <v>24800000</v>
      </c>
      <c r="N290" s="4">
        <v>0</v>
      </c>
      <c r="O290" s="4"/>
      <c r="P290" s="4"/>
      <c r="Q290" s="2"/>
    </row>
    <row r="291" spans="1:17" x14ac:dyDescent="0.25">
      <c r="A291" s="3" t="s">
        <v>376</v>
      </c>
      <c r="B291" s="3" t="s">
        <v>235</v>
      </c>
      <c r="C291" s="3" t="s">
        <v>377</v>
      </c>
      <c r="D291" t="s">
        <v>35</v>
      </c>
      <c r="E291" s="3" t="s">
        <v>79</v>
      </c>
      <c r="F291" t="s">
        <v>378</v>
      </c>
      <c r="G291" t="s">
        <v>379</v>
      </c>
      <c r="H291" t="s">
        <v>380</v>
      </c>
      <c r="I291" s="3" t="s">
        <v>223</v>
      </c>
      <c r="J291" s="3" t="s">
        <v>25</v>
      </c>
      <c r="K291" s="4">
        <v>9000000</v>
      </c>
      <c r="L291" s="4">
        <v>7200000</v>
      </c>
      <c r="M291" s="4">
        <v>1800000</v>
      </c>
      <c r="N291" s="4">
        <v>0</v>
      </c>
      <c r="O291" s="4"/>
      <c r="P291" s="4"/>
      <c r="Q291" s="2"/>
    </row>
    <row r="292" spans="1:17" x14ac:dyDescent="0.25">
      <c r="A292" s="3" t="s">
        <v>376</v>
      </c>
      <c r="B292" s="3" t="s">
        <v>235</v>
      </c>
      <c r="C292" s="3" t="s">
        <v>377</v>
      </c>
      <c r="D292" t="s">
        <v>35</v>
      </c>
      <c r="E292" s="3" t="s">
        <v>79</v>
      </c>
      <c r="F292" t="s">
        <v>378</v>
      </c>
      <c r="G292" t="s">
        <v>379</v>
      </c>
      <c r="H292" t="s">
        <v>380</v>
      </c>
      <c r="I292" s="3" t="s">
        <v>83</v>
      </c>
      <c r="J292" s="3" t="s">
        <v>25</v>
      </c>
      <c r="K292" s="4">
        <v>1500000</v>
      </c>
      <c r="L292" s="4">
        <v>1200000</v>
      </c>
      <c r="M292" s="4">
        <v>300000</v>
      </c>
      <c r="N292" s="4">
        <v>0</v>
      </c>
      <c r="O292" s="4"/>
      <c r="P292" s="4"/>
      <c r="Q292" s="2"/>
    </row>
    <row r="293" spans="1:17" x14ac:dyDescent="0.25">
      <c r="A293" s="3">
        <v>10</v>
      </c>
      <c r="B293" s="3" t="s">
        <v>235</v>
      </c>
      <c r="C293" s="3" t="s">
        <v>289</v>
      </c>
      <c r="D293" s="3" t="s">
        <v>289</v>
      </c>
      <c r="E293" s="3" t="s">
        <v>16</v>
      </c>
      <c r="F293" t="s">
        <v>17</v>
      </c>
      <c r="G293" t="s">
        <v>196</v>
      </c>
      <c r="H293" t="s">
        <v>291</v>
      </c>
      <c r="I293" s="3" t="s">
        <v>160</v>
      </c>
      <c r="J293" s="3" t="s">
        <v>25</v>
      </c>
      <c r="K293" s="4">
        <v>7079880</v>
      </c>
      <c r="L293" s="4">
        <v>5663904</v>
      </c>
      <c r="M293" s="4">
        <v>1415976</v>
      </c>
      <c r="N293" s="4">
        <v>0</v>
      </c>
      <c r="O293" s="4"/>
      <c r="P293" s="4"/>
      <c r="Q293" s="2"/>
    </row>
    <row r="294" spans="1:17" x14ac:dyDescent="0.25">
      <c r="A294" s="3">
        <v>13</v>
      </c>
      <c r="B294" s="3" t="s">
        <v>235</v>
      </c>
      <c r="C294" s="3" t="s">
        <v>381</v>
      </c>
      <c r="E294" s="3" t="s">
        <v>79</v>
      </c>
      <c r="F294" t="s">
        <v>382</v>
      </c>
      <c r="G294" t="s">
        <v>383</v>
      </c>
      <c r="H294" t="s">
        <v>384</v>
      </c>
      <c r="I294" s="3" t="s">
        <v>32</v>
      </c>
      <c r="J294" s="3" t="s">
        <v>25</v>
      </c>
      <c r="K294" s="4">
        <v>32875000</v>
      </c>
      <c r="L294" s="4">
        <v>26300000</v>
      </c>
      <c r="M294" s="4">
        <v>6575000</v>
      </c>
      <c r="N294" s="4">
        <v>0</v>
      </c>
      <c r="O294" s="4"/>
      <c r="P294" s="4"/>
      <c r="Q294" s="2"/>
    </row>
    <row r="295" spans="1:17" x14ac:dyDescent="0.25">
      <c r="A295" s="3">
        <v>13</v>
      </c>
      <c r="B295" s="3" t="s">
        <v>235</v>
      </c>
      <c r="C295" s="3" t="s">
        <v>385</v>
      </c>
      <c r="D295" t="s">
        <v>35</v>
      </c>
      <c r="E295" s="3" t="s">
        <v>16</v>
      </c>
      <c r="F295" t="s">
        <v>56</v>
      </c>
      <c r="G295" t="s">
        <v>386</v>
      </c>
      <c r="H295" t="s">
        <v>387</v>
      </c>
      <c r="I295" s="3" t="s">
        <v>32</v>
      </c>
      <c r="J295" s="3" t="s">
        <v>25</v>
      </c>
      <c r="K295" s="4">
        <v>1300000</v>
      </c>
      <c r="L295" s="4">
        <v>1040000</v>
      </c>
      <c r="M295" s="4">
        <v>260000</v>
      </c>
      <c r="N295" s="4">
        <v>0</v>
      </c>
      <c r="O295" s="4"/>
      <c r="P295" s="4"/>
      <c r="Q295" s="2"/>
    </row>
    <row r="296" spans="1:17" x14ac:dyDescent="0.25">
      <c r="A296" s="3">
        <v>13</v>
      </c>
      <c r="B296" s="3" t="s">
        <v>235</v>
      </c>
      <c r="C296" s="3" t="s">
        <v>110</v>
      </c>
      <c r="D296" t="s">
        <v>35</v>
      </c>
      <c r="E296" s="3" t="s">
        <v>16</v>
      </c>
      <c r="F296" t="s">
        <v>111</v>
      </c>
      <c r="G296" t="s">
        <v>112</v>
      </c>
      <c r="H296" t="s">
        <v>113</v>
      </c>
      <c r="I296" s="3" t="s">
        <v>32</v>
      </c>
      <c r="J296" s="3" t="s">
        <v>25</v>
      </c>
      <c r="K296" s="4">
        <v>4000000</v>
      </c>
      <c r="L296" s="4">
        <v>3200000</v>
      </c>
      <c r="M296" s="4">
        <v>800000</v>
      </c>
      <c r="N296" s="4">
        <v>0</v>
      </c>
      <c r="O296" s="4"/>
      <c r="P296" s="4"/>
      <c r="Q296" s="2"/>
    </row>
    <row r="297" spans="1:17" x14ac:dyDescent="0.25">
      <c r="A297" s="3" t="s">
        <v>301</v>
      </c>
      <c r="B297" s="3" t="s">
        <v>235</v>
      </c>
      <c r="C297" s="3" t="s">
        <v>302</v>
      </c>
      <c r="D297" t="s">
        <v>35</v>
      </c>
      <c r="E297" s="3" t="s">
        <v>16</v>
      </c>
      <c r="F297" t="s">
        <v>120</v>
      </c>
      <c r="G297" t="s">
        <v>303</v>
      </c>
      <c r="H297" t="s">
        <v>304</v>
      </c>
      <c r="I297" s="3" t="s">
        <v>32</v>
      </c>
      <c r="J297" s="3" t="s">
        <v>25</v>
      </c>
      <c r="K297" s="4">
        <v>62700000</v>
      </c>
      <c r="L297" s="4">
        <v>50160000</v>
      </c>
      <c r="M297" s="4">
        <v>12540000</v>
      </c>
      <c r="N297" s="4">
        <v>0</v>
      </c>
      <c r="O297" s="4"/>
      <c r="P297" s="4"/>
      <c r="Q297" s="2"/>
    </row>
    <row r="298" spans="1:17" x14ac:dyDescent="0.25">
      <c r="A298" s="3">
        <v>10</v>
      </c>
      <c r="B298" s="3" t="s">
        <v>235</v>
      </c>
      <c r="C298" s="3" t="s">
        <v>388</v>
      </c>
      <c r="D298" t="s">
        <v>35</v>
      </c>
      <c r="E298" s="3" t="s">
        <v>16</v>
      </c>
      <c r="F298" t="s">
        <v>259</v>
      </c>
      <c r="G298" t="s">
        <v>389</v>
      </c>
      <c r="H298" t="s">
        <v>390</v>
      </c>
      <c r="I298" s="3" t="s">
        <v>32</v>
      </c>
      <c r="J298" s="3" t="s">
        <v>25</v>
      </c>
      <c r="K298" s="4">
        <v>59900000</v>
      </c>
      <c r="L298" s="4">
        <v>53910000</v>
      </c>
      <c r="M298" s="4">
        <v>5990000</v>
      </c>
      <c r="N298" s="4">
        <v>0</v>
      </c>
      <c r="O298" s="4"/>
      <c r="P298" s="4"/>
      <c r="Q298" s="2"/>
    </row>
    <row r="299" spans="1:17" x14ac:dyDescent="0.25">
      <c r="A299" s="3">
        <v>1</v>
      </c>
      <c r="B299" s="3" t="s">
        <v>235</v>
      </c>
      <c r="C299" s="3" t="s">
        <v>391</v>
      </c>
      <c r="D299" t="s">
        <v>35</v>
      </c>
      <c r="E299" s="3" t="s">
        <v>125</v>
      </c>
      <c r="F299" t="s">
        <v>29</v>
      </c>
      <c r="G299" t="s">
        <v>392</v>
      </c>
      <c r="H299" t="s">
        <v>393</v>
      </c>
      <c r="I299" s="3" t="s">
        <v>223</v>
      </c>
      <c r="J299" s="3" t="s">
        <v>25</v>
      </c>
      <c r="K299" s="4">
        <v>20000000</v>
      </c>
      <c r="L299" s="4">
        <v>18000000</v>
      </c>
      <c r="M299" s="4">
        <v>2000000</v>
      </c>
      <c r="N299" s="4">
        <v>0</v>
      </c>
      <c r="O299" s="4"/>
      <c r="P299" s="4"/>
      <c r="Q299" s="2"/>
    </row>
    <row r="300" spans="1:17" x14ac:dyDescent="0.25">
      <c r="A300" s="3">
        <v>13</v>
      </c>
      <c r="B300" s="3" t="s">
        <v>235</v>
      </c>
      <c r="C300" s="3" t="s">
        <v>394</v>
      </c>
      <c r="D300" t="s">
        <v>35</v>
      </c>
      <c r="E300" s="3" t="s">
        <v>79</v>
      </c>
      <c r="F300" t="s">
        <v>382</v>
      </c>
      <c r="G300" t="s">
        <v>395</v>
      </c>
      <c r="H300" t="s">
        <v>396</v>
      </c>
      <c r="I300" s="3" t="s">
        <v>32</v>
      </c>
      <c r="J300" s="3" t="s">
        <v>25</v>
      </c>
      <c r="K300" s="4">
        <v>5100000</v>
      </c>
      <c r="L300" s="4">
        <v>4080000</v>
      </c>
      <c r="M300" s="4">
        <v>1020000</v>
      </c>
      <c r="N300" s="4">
        <v>0</v>
      </c>
      <c r="O300" s="4"/>
      <c r="P300" s="4"/>
      <c r="Q300" s="2"/>
    </row>
    <row r="301" spans="1:17" x14ac:dyDescent="0.25">
      <c r="A301" s="3">
        <v>8</v>
      </c>
      <c r="B301" s="3" t="s">
        <v>235</v>
      </c>
      <c r="C301" s="3" t="s">
        <v>314</v>
      </c>
      <c r="D301" t="s">
        <v>35</v>
      </c>
      <c r="E301" s="3" t="s">
        <v>79</v>
      </c>
      <c r="F301" t="s">
        <v>29</v>
      </c>
      <c r="G301" t="s">
        <v>315</v>
      </c>
      <c r="H301" t="s">
        <v>369</v>
      </c>
      <c r="I301" s="3" t="s">
        <v>32</v>
      </c>
      <c r="J301" s="3" t="s">
        <v>25</v>
      </c>
      <c r="K301" s="4">
        <v>35372222</v>
      </c>
      <c r="L301" s="4">
        <v>31835000</v>
      </c>
      <c r="M301" s="4">
        <v>3537222</v>
      </c>
      <c r="N301" s="4">
        <v>0</v>
      </c>
      <c r="O301" s="4"/>
      <c r="P301" s="4"/>
      <c r="Q301" s="2"/>
    </row>
    <row r="302" spans="1:17" x14ac:dyDescent="0.25">
      <c r="A302" s="3">
        <v>1</v>
      </c>
      <c r="B302" s="3" t="s">
        <v>235</v>
      </c>
      <c r="C302" s="3" t="s">
        <v>397</v>
      </c>
      <c r="D302" t="s">
        <v>35</v>
      </c>
      <c r="E302" s="3" t="s">
        <v>16</v>
      </c>
      <c r="F302" t="s">
        <v>29</v>
      </c>
      <c r="G302" t="s">
        <v>398</v>
      </c>
      <c r="H302" t="s">
        <v>399</v>
      </c>
      <c r="I302" s="3" t="s">
        <v>32</v>
      </c>
      <c r="J302" s="3" t="s">
        <v>25</v>
      </c>
      <c r="K302" s="4">
        <v>67400000</v>
      </c>
      <c r="L302" s="4">
        <v>60660000</v>
      </c>
      <c r="M302" s="4">
        <v>6740000</v>
      </c>
      <c r="N302" s="4">
        <v>0</v>
      </c>
      <c r="O302" s="4"/>
      <c r="P302" s="4"/>
      <c r="Q302" s="2"/>
    </row>
    <row r="303" spans="1:17" x14ac:dyDescent="0.25">
      <c r="A303" s="3">
        <v>8</v>
      </c>
      <c r="B303" s="3" t="s">
        <v>235</v>
      </c>
      <c r="C303" s="3" t="s">
        <v>400</v>
      </c>
      <c r="D303" t="s">
        <v>35</v>
      </c>
      <c r="E303" s="3" t="s">
        <v>16</v>
      </c>
      <c r="F303" t="s">
        <v>285</v>
      </c>
      <c r="G303" t="s">
        <v>401</v>
      </c>
      <c r="H303" t="s">
        <v>402</v>
      </c>
      <c r="I303" s="3" t="s">
        <v>32</v>
      </c>
      <c r="J303" s="3" t="s">
        <v>25</v>
      </c>
      <c r="K303" s="4">
        <v>150000000</v>
      </c>
      <c r="L303" s="4">
        <v>120000000</v>
      </c>
      <c r="M303" s="4">
        <v>30000000</v>
      </c>
      <c r="N303" s="4">
        <v>0</v>
      </c>
      <c r="O303" s="4"/>
      <c r="P303" s="4"/>
      <c r="Q303" s="2"/>
    </row>
    <row r="304" spans="1:17" x14ac:dyDescent="0.25">
      <c r="A304" s="3">
        <v>70</v>
      </c>
      <c r="B304" s="3" t="s">
        <v>235</v>
      </c>
      <c r="C304" s="3" t="s">
        <v>331</v>
      </c>
      <c r="D304" s="3" t="s">
        <v>331</v>
      </c>
      <c r="E304" s="3" t="s">
        <v>16</v>
      </c>
      <c r="F304" t="s">
        <v>17</v>
      </c>
      <c r="G304" t="s">
        <v>18</v>
      </c>
      <c r="H304" t="s">
        <v>333</v>
      </c>
      <c r="I304" s="3" t="s">
        <v>160</v>
      </c>
      <c r="J304" s="3" t="s">
        <v>25</v>
      </c>
      <c r="K304" s="4">
        <v>15000000</v>
      </c>
      <c r="L304" s="4">
        <v>12000000</v>
      </c>
      <c r="M304" s="4">
        <v>3000000</v>
      </c>
      <c r="N304" s="4">
        <v>0</v>
      </c>
      <c r="O304" s="4"/>
      <c r="P304" s="4"/>
      <c r="Q304" s="2"/>
    </row>
    <row r="305" spans="1:17" x14ac:dyDescent="0.25">
      <c r="A305" s="3">
        <v>70</v>
      </c>
      <c r="B305" s="3" t="s">
        <v>235</v>
      </c>
      <c r="C305" s="3" t="s">
        <v>334</v>
      </c>
      <c r="D305" s="3" t="s">
        <v>334</v>
      </c>
      <c r="E305" s="3" t="s">
        <v>16</v>
      </c>
      <c r="F305" t="s">
        <v>17</v>
      </c>
      <c r="G305" t="s">
        <v>18</v>
      </c>
      <c r="H305" t="s">
        <v>336</v>
      </c>
      <c r="I305" s="3" t="s">
        <v>160</v>
      </c>
      <c r="J305" s="3" t="s">
        <v>25</v>
      </c>
      <c r="K305" s="4">
        <v>2000000</v>
      </c>
      <c r="L305" s="4">
        <v>1600000</v>
      </c>
      <c r="M305" s="4">
        <v>400000</v>
      </c>
      <c r="N305" s="4">
        <v>0</v>
      </c>
      <c r="O305" s="4"/>
      <c r="P305" s="4"/>
      <c r="Q305" s="2"/>
    </row>
    <row r="306" spans="1:17" x14ac:dyDescent="0.25">
      <c r="A306" s="3">
        <v>70</v>
      </c>
      <c r="B306" s="3" t="s">
        <v>235</v>
      </c>
      <c r="C306" s="3" t="s">
        <v>337</v>
      </c>
      <c r="D306" s="3" t="s">
        <v>337</v>
      </c>
      <c r="E306" s="3" t="s">
        <v>16</v>
      </c>
      <c r="F306" t="s">
        <v>17</v>
      </c>
      <c r="G306" t="s">
        <v>18</v>
      </c>
      <c r="H306" t="s">
        <v>339</v>
      </c>
      <c r="I306" s="3" t="s">
        <v>160</v>
      </c>
      <c r="J306" s="3" t="s">
        <v>25</v>
      </c>
      <c r="K306" s="4">
        <v>2250000</v>
      </c>
      <c r="L306" s="4">
        <v>1800000</v>
      </c>
      <c r="M306" s="4">
        <v>450000</v>
      </c>
      <c r="N306" s="4">
        <v>0</v>
      </c>
      <c r="O306" s="4"/>
      <c r="P306" s="4"/>
      <c r="Q306" s="2"/>
    </row>
    <row r="307" spans="1:17" x14ac:dyDescent="0.25">
      <c r="A307" s="3">
        <v>70</v>
      </c>
      <c r="B307" s="3" t="s">
        <v>235</v>
      </c>
      <c r="C307" s="3" t="s">
        <v>340</v>
      </c>
      <c r="D307" s="3" t="s">
        <v>340</v>
      </c>
      <c r="E307" s="3" t="s">
        <v>16</v>
      </c>
      <c r="F307" t="s">
        <v>17</v>
      </c>
      <c r="G307" t="s">
        <v>18</v>
      </c>
      <c r="H307" t="s">
        <v>342</v>
      </c>
      <c r="I307" s="3" t="s">
        <v>160</v>
      </c>
      <c r="J307" s="3" t="s">
        <v>25</v>
      </c>
      <c r="K307" s="4">
        <v>1050000</v>
      </c>
      <c r="L307" s="4">
        <v>840000</v>
      </c>
      <c r="M307" s="4">
        <v>210000</v>
      </c>
      <c r="N307" s="4">
        <v>0</v>
      </c>
      <c r="O307" s="4"/>
      <c r="P307" s="4"/>
      <c r="Q307" s="2"/>
    </row>
    <row r="308" spans="1:17" x14ac:dyDescent="0.25">
      <c r="D308" s="3"/>
      <c r="E308" s="3"/>
      <c r="J308" s="1" t="s">
        <v>26</v>
      </c>
      <c r="K308" s="5">
        <f>SUBTOTAL(9,K284:K307)</f>
        <v>625123041</v>
      </c>
      <c r="L308" s="5">
        <f t="shared" ref="L308:N308" si="40">SUBTOTAL(9,L284:L307)</f>
        <v>518975249</v>
      </c>
      <c r="M308" s="5">
        <f t="shared" si="40"/>
        <v>106147792</v>
      </c>
      <c r="N308" s="5">
        <f t="shared" si="40"/>
        <v>0</v>
      </c>
      <c r="O308" s="4"/>
      <c r="P308" s="4"/>
      <c r="Q308" s="2"/>
    </row>
    <row r="309" spans="1:17" x14ac:dyDescent="0.25">
      <c r="A309" s="3">
        <v>10</v>
      </c>
      <c r="B309" s="3" t="s">
        <v>403</v>
      </c>
      <c r="C309" s="3" t="s">
        <v>404</v>
      </c>
      <c r="D309" t="s">
        <v>35</v>
      </c>
      <c r="E309" s="3" t="s">
        <v>16</v>
      </c>
      <c r="F309" t="s">
        <v>405</v>
      </c>
      <c r="G309" t="s">
        <v>406</v>
      </c>
      <c r="H309" t="s">
        <v>407</v>
      </c>
      <c r="I309" s="3" t="s">
        <v>32</v>
      </c>
      <c r="J309" s="3">
        <v>2027</v>
      </c>
      <c r="K309" s="4">
        <v>8000000</v>
      </c>
      <c r="L309" s="4">
        <v>6400000</v>
      </c>
      <c r="M309" s="4">
        <v>1600000</v>
      </c>
      <c r="N309" s="4">
        <v>0</v>
      </c>
      <c r="O309" s="4"/>
      <c r="P309" s="4"/>
      <c r="Q309" s="2"/>
    </row>
    <row r="310" spans="1:17" x14ac:dyDescent="0.25">
      <c r="A310" s="3">
        <v>10</v>
      </c>
      <c r="B310" s="3" t="s">
        <v>403</v>
      </c>
      <c r="C310" s="3" t="s">
        <v>408</v>
      </c>
      <c r="D310" t="s">
        <v>35</v>
      </c>
      <c r="E310" s="3" t="s">
        <v>16</v>
      </c>
      <c r="F310" t="s">
        <v>405</v>
      </c>
      <c r="G310" t="s">
        <v>406</v>
      </c>
      <c r="H310" t="s">
        <v>409</v>
      </c>
      <c r="I310" s="3" t="s">
        <v>32</v>
      </c>
      <c r="J310" s="3">
        <v>2027</v>
      </c>
      <c r="K310" s="4">
        <v>1516600</v>
      </c>
      <c r="L310" s="4">
        <v>1213280</v>
      </c>
      <c r="M310" s="4">
        <v>303320</v>
      </c>
      <c r="N310" s="4">
        <v>0</v>
      </c>
      <c r="O310" s="4"/>
      <c r="P310" s="4"/>
      <c r="Q310" s="2"/>
    </row>
    <row r="311" spans="1:17" x14ac:dyDescent="0.25">
      <c r="A311" s="3">
        <v>10</v>
      </c>
      <c r="B311" s="3" t="s">
        <v>403</v>
      </c>
      <c r="C311" s="3" t="s">
        <v>410</v>
      </c>
      <c r="D311" t="s">
        <v>35</v>
      </c>
      <c r="E311" s="3" t="s">
        <v>16</v>
      </c>
      <c r="F311" t="s">
        <v>411</v>
      </c>
      <c r="G311" t="s">
        <v>37</v>
      </c>
      <c r="H311" t="s">
        <v>412</v>
      </c>
      <c r="I311" s="3" t="s">
        <v>32</v>
      </c>
      <c r="J311" s="3">
        <v>2027</v>
      </c>
      <c r="K311" s="4">
        <v>2200000</v>
      </c>
      <c r="L311" s="4">
        <v>1760000</v>
      </c>
      <c r="M311" s="4">
        <v>440000</v>
      </c>
      <c r="N311" s="4">
        <v>0</v>
      </c>
      <c r="O311" s="4"/>
      <c r="P311" s="4"/>
      <c r="Q311" s="2"/>
    </row>
    <row r="312" spans="1:17" x14ac:dyDescent="0.25">
      <c r="A312" s="3">
        <v>3</v>
      </c>
      <c r="B312" s="3" t="s">
        <v>403</v>
      </c>
      <c r="C312" s="3" t="s">
        <v>413</v>
      </c>
      <c r="E312" s="3" t="s">
        <v>16</v>
      </c>
      <c r="F312" t="s">
        <v>414</v>
      </c>
      <c r="G312" t="s">
        <v>415</v>
      </c>
      <c r="H312" t="s">
        <v>416</v>
      </c>
      <c r="I312" s="3" t="s">
        <v>223</v>
      </c>
      <c r="J312" s="3">
        <v>2027</v>
      </c>
      <c r="K312" s="4">
        <v>725000</v>
      </c>
      <c r="L312" s="4">
        <v>580000</v>
      </c>
      <c r="M312" s="4">
        <v>145000</v>
      </c>
      <c r="N312" s="4">
        <v>0</v>
      </c>
      <c r="O312" s="4"/>
      <c r="P312" s="4"/>
      <c r="Q312" s="2"/>
    </row>
    <row r="313" spans="1:17" x14ac:dyDescent="0.25">
      <c r="E313" s="3"/>
      <c r="J313" s="1" t="s">
        <v>21</v>
      </c>
      <c r="K313" s="5">
        <f>SUBTOTAL(9,K309:K312)</f>
        <v>12441600</v>
      </c>
      <c r="L313" s="5">
        <f t="shared" ref="L313:N313" si="41">SUBTOTAL(9,L309:L312)</f>
        <v>9953280</v>
      </c>
      <c r="M313" s="5">
        <f t="shared" si="41"/>
        <v>2488320</v>
      </c>
      <c r="N313" s="5">
        <f t="shared" si="41"/>
        <v>0</v>
      </c>
      <c r="O313" s="4"/>
      <c r="P313" s="4"/>
      <c r="Q313" s="2"/>
    </row>
    <row r="314" spans="1:17" x14ac:dyDescent="0.25">
      <c r="A314" s="3">
        <v>10</v>
      </c>
      <c r="B314" s="3" t="s">
        <v>403</v>
      </c>
      <c r="C314" s="3" t="s">
        <v>417</v>
      </c>
      <c r="E314" s="3" t="s">
        <v>16</v>
      </c>
      <c r="F314" t="s">
        <v>323</v>
      </c>
      <c r="G314" t="s">
        <v>418</v>
      </c>
      <c r="H314" t="s">
        <v>419</v>
      </c>
      <c r="I314" s="3" t="s">
        <v>223</v>
      </c>
      <c r="J314" s="3">
        <v>2028</v>
      </c>
      <c r="K314" s="4">
        <v>540000</v>
      </c>
      <c r="L314" s="4">
        <v>432000</v>
      </c>
      <c r="M314" s="4">
        <v>108000</v>
      </c>
      <c r="N314" s="4">
        <v>0</v>
      </c>
      <c r="O314" s="4"/>
      <c r="P314" s="4"/>
      <c r="Q314" s="2"/>
    </row>
    <row r="315" spans="1:17" x14ac:dyDescent="0.25">
      <c r="E315" s="3"/>
      <c r="J315" s="1" t="s">
        <v>22</v>
      </c>
      <c r="K315" s="5">
        <f>SUBTOTAL(9,K314:K314)</f>
        <v>540000</v>
      </c>
      <c r="L315" s="5">
        <f t="shared" ref="L315:N315" si="42">SUBTOTAL(9,L314:L314)</f>
        <v>432000</v>
      </c>
      <c r="M315" s="5">
        <f t="shared" si="42"/>
        <v>108000</v>
      </c>
      <c r="N315" s="5">
        <f t="shared" si="42"/>
        <v>0</v>
      </c>
      <c r="O315" s="4"/>
      <c r="P315" s="4"/>
      <c r="Q315" s="2"/>
    </row>
    <row r="316" spans="1:17" x14ac:dyDescent="0.25">
      <c r="A316" s="3">
        <v>3</v>
      </c>
      <c r="B316" s="3" t="s">
        <v>403</v>
      </c>
      <c r="C316" s="3" t="s">
        <v>413</v>
      </c>
      <c r="E316" s="3" t="s">
        <v>16</v>
      </c>
      <c r="F316" t="s">
        <v>414</v>
      </c>
      <c r="G316" t="s">
        <v>415</v>
      </c>
      <c r="H316" t="s">
        <v>416</v>
      </c>
      <c r="I316" s="3" t="s">
        <v>32</v>
      </c>
      <c r="J316" s="3">
        <v>2029</v>
      </c>
      <c r="K316" s="4">
        <v>13600000</v>
      </c>
      <c r="L316" s="4">
        <v>10880000</v>
      </c>
      <c r="M316" s="4">
        <v>2720000</v>
      </c>
      <c r="N316" s="4">
        <v>0</v>
      </c>
      <c r="O316" s="4"/>
      <c r="P316" s="4"/>
      <c r="Q316" s="2"/>
    </row>
    <row r="317" spans="1:17" x14ac:dyDescent="0.25">
      <c r="E317" s="3"/>
      <c r="J317" s="1" t="s">
        <v>23</v>
      </c>
      <c r="K317" s="5">
        <f>SUBTOTAL(9,K316:K316)</f>
        <v>13600000</v>
      </c>
      <c r="L317" s="5">
        <f t="shared" ref="L317:N317" si="43">SUBTOTAL(9,L316:L316)</f>
        <v>10880000</v>
      </c>
      <c r="M317" s="5">
        <f t="shared" si="43"/>
        <v>2720000</v>
      </c>
      <c r="N317" s="5">
        <f t="shared" si="43"/>
        <v>0</v>
      </c>
      <c r="O317" s="4"/>
      <c r="P317" s="4"/>
      <c r="Q317" s="2"/>
    </row>
    <row r="318" spans="1:17" x14ac:dyDescent="0.25">
      <c r="A318" s="3">
        <v>10</v>
      </c>
      <c r="B318" s="3" t="s">
        <v>403</v>
      </c>
      <c r="C318" s="3" t="s">
        <v>417</v>
      </c>
      <c r="E318" s="3" t="s">
        <v>16</v>
      </c>
      <c r="F318" t="s">
        <v>323</v>
      </c>
      <c r="G318" t="s">
        <v>418</v>
      </c>
      <c r="H318" t="s">
        <v>419</v>
      </c>
      <c r="I318" s="3" t="s">
        <v>32</v>
      </c>
      <c r="J318" s="3">
        <v>2030</v>
      </c>
      <c r="K318" s="4">
        <v>9700000</v>
      </c>
      <c r="L318" s="4">
        <v>7760000</v>
      </c>
      <c r="M318" s="4">
        <v>1940000</v>
      </c>
      <c r="N318" s="4">
        <v>0</v>
      </c>
      <c r="O318" s="4"/>
      <c r="P318" s="4"/>
      <c r="Q318" s="2"/>
    </row>
    <row r="319" spans="1:17" x14ac:dyDescent="0.25">
      <c r="E319" s="3"/>
      <c r="J319" s="1" t="s">
        <v>24</v>
      </c>
      <c r="K319" s="5">
        <f>SUBTOTAL(9,K318:K318)</f>
        <v>9700000</v>
      </c>
      <c r="L319" s="5">
        <f t="shared" ref="L319:N319" si="44">SUBTOTAL(9,L318:L318)</f>
        <v>7760000</v>
      </c>
      <c r="M319" s="5">
        <f t="shared" si="44"/>
        <v>1940000</v>
      </c>
      <c r="N319" s="5">
        <f t="shared" si="44"/>
        <v>0</v>
      </c>
      <c r="O319" s="4"/>
      <c r="P319" s="4"/>
      <c r="Q319" s="2"/>
    </row>
    <row r="320" spans="1:17" x14ac:dyDescent="0.25">
      <c r="A320" s="3">
        <v>70</v>
      </c>
      <c r="B320" s="3" t="s">
        <v>420</v>
      </c>
      <c r="C320" s="3" t="s">
        <v>421</v>
      </c>
      <c r="E320" s="3" t="s">
        <v>16</v>
      </c>
      <c r="F320" t="s">
        <v>17</v>
      </c>
      <c r="G320" t="s">
        <v>18</v>
      </c>
      <c r="H320" t="s">
        <v>422</v>
      </c>
      <c r="I320" s="3" t="s">
        <v>20</v>
      </c>
      <c r="J320" s="3">
        <v>2027</v>
      </c>
      <c r="K320" s="4">
        <v>43750000</v>
      </c>
      <c r="L320" s="4">
        <v>35000000</v>
      </c>
      <c r="M320" s="4">
        <v>8750000</v>
      </c>
      <c r="N320" s="4">
        <v>0</v>
      </c>
      <c r="O320" s="4"/>
      <c r="P320" s="4"/>
      <c r="Q320" s="2"/>
    </row>
    <row r="321" spans="1:17" x14ac:dyDescent="0.25">
      <c r="E321" s="3"/>
      <c r="J321" s="1" t="s">
        <v>21</v>
      </c>
      <c r="K321" s="5">
        <f>SUBTOTAL(9,K320:K320)</f>
        <v>43750000</v>
      </c>
      <c r="L321" s="5">
        <f t="shared" ref="L321:N321" si="45">SUBTOTAL(9,L320:L320)</f>
        <v>35000000</v>
      </c>
      <c r="M321" s="5">
        <f t="shared" si="45"/>
        <v>8750000</v>
      </c>
      <c r="N321" s="5">
        <f t="shared" si="45"/>
        <v>0</v>
      </c>
      <c r="O321" s="4"/>
      <c r="P321" s="4"/>
      <c r="Q321" s="2"/>
    </row>
    <row r="322" spans="1:17" x14ac:dyDescent="0.25">
      <c r="A322" s="3">
        <v>70</v>
      </c>
      <c r="B322" s="3" t="s">
        <v>420</v>
      </c>
      <c r="C322" s="3" t="s">
        <v>421</v>
      </c>
      <c r="E322" s="3" t="s">
        <v>16</v>
      </c>
      <c r="F322" t="s">
        <v>17</v>
      </c>
      <c r="G322" t="s">
        <v>18</v>
      </c>
      <c r="H322" t="s">
        <v>422</v>
      </c>
      <c r="I322" s="3" t="s">
        <v>20</v>
      </c>
      <c r="J322" s="3">
        <v>2028</v>
      </c>
      <c r="K322" s="4">
        <v>43750000</v>
      </c>
      <c r="L322" s="4">
        <v>35000000</v>
      </c>
      <c r="M322" s="4">
        <v>8750000</v>
      </c>
      <c r="N322" s="4">
        <v>0</v>
      </c>
      <c r="O322" s="4"/>
      <c r="P322" s="4"/>
      <c r="Q322" s="2"/>
    </row>
    <row r="323" spans="1:17" x14ac:dyDescent="0.25">
      <c r="E323" s="3"/>
      <c r="J323" s="1" t="s">
        <v>22</v>
      </c>
      <c r="K323" s="5">
        <f t="shared" ref="K323:N323" si="46">SUBTOTAL(9,K322:K322)</f>
        <v>43750000</v>
      </c>
      <c r="L323" s="5">
        <f t="shared" si="46"/>
        <v>35000000</v>
      </c>
      <c r="M323" s="5">
        <f t="shared" si="46"/>
        <v>8750000</v>
      </c>
      <c r="N323" s="5">
        <f t="shared" si="46"/>
        <v>0</v>
      </c>
      <c r="O323" s="4"/>
      <c r="P323" s="4"/>
      <c r="Q323" s="2"/>
    </row>
    <row r="324" spans="1:17" x14ac:dyDescent="0.25">
      <c r="A324" s="3">
        <v>70</v>
      </c>
      <c r="B324" s="3" t="s">
        <v>420</v>
      </c>
      <c r="C324" s="3" t="s">
        <v>421</v>
      </c>
      <c r="E324" s="3" t="s">
        <v>16</v>
      </c>
      <c r="F324" t="s">
        <v>17</v>
      </c>
      <c r="G324" t="s">
        <v>18</v>
      </c>
      <c r="H324" t="s">
        <v>422</v>
      </c>
      <c r="I324" s="3" t="s">
        <v>20</v>
      </c>
      <c r="J324" s="3">
        <v>2029</v>
      </c>
      <c r="K324" s="4">
        <v>43750000</v>
      </c>
      <c r="L324" s="4">
        <v>35000000</v>
      </c>
      <c r="M324" s="4">
        <v>8750000</v>
      </c>
      <c r="N324" s="4">
        <v>0</v>
      </c>
      <c r="O324" s="4"/>
      <c r="P324" s="4"/>
      <c r="Q324" s="2"/>
    </row>
    <row r="325" spans="1:17" x14ac:dyDescent="0.25">
      <c r="E325" s="3"/>
      <c r="J325" s="1" t="s">
        <v>23</v>
      </c>
      <c r="K325" s="5">
        <f t="shared" ref="K325:N325" si="47">SUBTOTAL(9,K324:K324)</f>
        <v>43750000</v>
      </c>
      <c r="L325" s="5">
        <f t="shared" si="47"/>
        <v>35000000</v>
      </c>
      <c r="M325" s="5">
        <f t="shared" si="47"/>
        <v>8750000</v>
      </c>
      <c r="N325" s="5">
        <f t="shared" si="47"/>
        <v>0</v>
      </c>
      <c r="O325" s="4"/>
      <c r="P325" s="4"/>
      <c r="Q325" s="2"/>
    </row>
    <row r="326" spans="1:17" x14ac:dyDescent="0.25">
      <c r="A326" s="3">
        <v>70</v>
      </c>
      <c r="B326" s="3" t="s">
        <v>420</v>
      </c>
      <c r="C326" s="3" t="s">
        <v>421</v>
      </c>
      <c r="E326" s="3" t="s">
        <v>16</v>
      </c>
      <c r="F326" t="s">
        <v>17</v>
      </c>
      <c r="G326" t="s">
        <v>18</v>
      </c>
      <c r="H326" t="s">
        <v>422</v>
      </c>
      <c r="I326" s="3" t="s">
        <v>20</v>
      </c>
      <c r="J326" s="3">
        <v>2030</v>
      </c>
      <c r="K326" s="4">
        <v>43750000</v>
      </c>
      <c r="L326" s="4">
        <v>35000000</v>
      </c>
      <c r="M326" s="4">
        <v>8750000</v>
      </c>
      <c r="N326" s="4">
        <v>0</v>
      </c>
      <c r="O326" s="4"/>
      <c r="P326" s="4"/>
      <c r="Q326" s="2"/>
    </row>
    <row r="327" spans="1:17" x14ac:dyDescent="0.25">
      <c r="E327" s="3"/>
      <c r="J327" s="1" t="s">
        <v>24</v>
      </c>
      <c r="K327" s="5">
        <f t="shared" ref="K327:N327" si="48">SUBTOTAL(9,K326:K326)</f>
        <v>43750000</v>
      </c>
      <c r="L327" s="5">
        <f t="shared" si="48"/>
        <v>35000000</v>
      </c>
      <c r="M327" s="5">
        <f t="shared" si="48"/>
        <v>8750000</v>
      </c>
      <c r="N327" s="5">
        <f t="shared" si="48"/>
        <v>0</v>
      </c>
      <c r="O327" s="4"/>
      <c r="P327" s="4"/>
      <c r="Q327" s="2"/>
    </row>
    <row r="328" spans="1:17" x14ac:dyDescent="0.25">
      <c r="A328" s="3">
        <v>70</v>
      </c>
      <c r="B328" s="3" t="s">
        <v>420</v>
      </c>
      <c r="C328" s="3" t="s">
        <v>421</v>
      </c>
      <c r="E328" s="3" t="s">
        <v>16</v>
      </c>
      <c r="F328" t="s">
        <v>17</v>
      </c>
      <c r="G328" t="s">
        <v>18</v>
      </c>
      <c r="H328" t="s">
        <v>422</v>
      </c>
      <c r="I328" s="3" t="s">
        <v>20</v>
      </c>
      <c r="J328" s="3" t="s">
        <v>25</v>
      </c>
      <c r="K328" s="4">
        <v>43750000</v>
      </c>
      <c r="L328" s="4">
        <v>35000000</v>
      </c>
      <c r="M328" s="4">
        <v>8750000</v>
      </c>
      <c r="N328" s="4">
        <v>0</v>
      </c>
      <c r="O328" s="4"/>
      <c r="P328" s="4"/>
      <c r="Q328" s="2"/>
    </row>
    <row r="329" spans="1:17" x14ac:dyDescent="0.25">
      <c r="E329" s="3"/>
      <c r="J329" s="1" t="s">
        <v>26</v>
      </c>
      <c r="K329" s="5">
        <f t="shared" ref="K329:N329" si="49">SUBTOTAL(9,K328:K328)</f>
        <v>43750000</v>
      </c>
      <c r="L329" s="5">
        <f t="shared" si="49"/>
        <v>35000000</v>
      </c>
      <c r="M329" s="5">
        <f t="shared" si="49"/>
        <v>8750000</v>
      </c>
      <c r="N329" s="5">
        <f t="shared" si="49"/>
        <v>0</v>
      </c>
      <c r="O329" s="4"/>
      <c r="P329" s="4"/>
      <c r="Q329" s="2"/>
    </row>
    <row r="330" spans="1:17" x14ac:dyDescent="0.25">
      <c r="A330" s="3">
        <v>13</v>
      </c>
      <c r="B330" s="3" t="s">
        <v>423</v>
      </c>
      <c r="C330" s="3" t="s">
        <v>424</v>
      </c>
      <c r="D330" t="s">
        <v>35</v>
      </c>
      <c r="E330" s="3" t="s">
        <v>79</v>
      </c>
      <c r="F330" t="s">
        <v>425</v>
      </c>
      <c r="G330" t="s">
        <v>100</v>
      </c>
      <c r="H330" t="s">
        <v>426</v>
      </c>
      <c r="I330" s="3" t="s">
        <v>32</v>
      </c>
      <c r="J330" s="3">
        <v>2027</v>
      </c>
      <c r="K330" s="4">
        <v>5620000</v>
      </c>
      <c r="L330" s="4">
        <v>4496000</v>
      </c>
      <c r="M330" s="4">
        <v>1124000</v>
      </c>
      <c r="N330" s="4">
        <v>0</v>
      </c>
      <c r="O330" s="4"/>
      <c r="P330" s="4"/>
      <c r="Q330" s="2"/>
    </row>
    <row r="331" spans="1:17" x14ac:dyDescent="0.25">
      <c r="A331" s="3">
        <v>10</v>
      </c>
      <c r="B331" s="3" t="s">
        <v>423</v>
      </c>
      <c r="C331" s="3" t="s">
        <v>427</v>
      </c>
      <c r="D331" t="s">
        <v>35</v>
      </c>
      <c r="E331" s="3" t="s">
        <v>125</v>
      </c>
      <c r="F331" t="s">
        <v>46</v>
      </c>
      <c r="G331" t="s">
        <v>52</v>
      </c>
      <c r="H331" t="s">
        <v>428</v>
      </c>
      <c r="I331" s="3" t="s">
        <v>223</v>
      </c>
      <c r="J331" s="3">
        <v>2027</v>
      </c>
      <c r="K331" s="4">
        <v>500000</v>
      </c>
      <c r="L331" s="4">
        <v>400000</v>
      </c>
      <c r="M331" s="4">
        <v>100000</v>
      </c>
      <c r="N331" s="4">
        <v>0</v>
      </c>
      <c r="O331" s="4"/>
      <c r="P331" s="4"/>
      <c r="Q331" s="2"/>
    </row>
    <row r="332" spans="1:17" x14ac:dyDescent="0.25">
      <c r="A332" s="3">
        <v>10</v>
      </c>
      <c r="B332" s="3" t="s">
        <v>423</v>
      </c>
      <c r="C332" s="3" t="s">
        <v>427</v>
      </c>
      <c r="D332" t="s">
        <v>35</v>
      </c>
      <c r="E332" s="3" t="s">
        <v>125</v>
      </c>
      <c r="F332" t="s">
        <v>46</v>
      </c>
      <c r="G332" t="s">
        <v>52</v>
      </c>
      <c r="H332" t="s">
        <v>428</v>
      </c>
      <c r="I332" s="3" t="s">
        <v>83</v>
      </c>
      <c r="J332" s="3">
        <v>2027</v>
      </c>
      <c r="K332" s="4">
        <v>150000</v>
      </c>
      <c r="L332" s="4">
        <v>120000</v>
      </c>
      <c r="M332" s="4">
        <v>30000</v>
      </c>
      <c r="N332" s="4">
        <v>0</v>
      </c>
      <c r="O332" s="4"/>
      <c r="P332" s="4"/>
      <c r="Q332" s="2"/>
    </row>
    <row r="333" spans="1:17" x14ac:dyDescent="0.25">
      <c r="A333" s="3">
        <v>11</v>
      </c>
      <c r="B333" s="3" t="s">
        <v>423</v>
      </c>
      <c r="C333" s="3" t="s">
        <v>429</v>
      </c>
      <c r="D333" t="s">
        <v>35</v>
      </c>
      <c r="E333" s="3" t="s">
        <v>16</v>
      </c>
      <c r="F333" t="s">
        <v>278</v>
      </c>
      <c r="G333" t="s">
        <v>274</v>
      </c>
      <c r="H333" t="s">
        <v>430</v>
      </c>
      <c r="I333" s="3" t="s">
        <v>32</v>
      </c>
      <c r="J333" s="3">
        <v>2027</v>
      </c>
      <c r="K333" s="4">
        <v>0</v>
      </c>
      <c r="L333" s="4">
        <v>0</v>
      </c>
      <c r="M333" s="4">
        <v>0</v>
      </c>
      <c r="N333" s="4">
        <v>0</v>
      </c>
      <c r="O333" s="4"/>
      <c r="P333" s="4"/>
      <c r="Q333" s="2"/>
    </row>
    <row r="334" spans="1:17" x14ac:dyDescent="0.25">
      <c r="A334" s="3">
        <v>11</v>
      </c>
      <c r="B334" s="3" t="s">
        <v>423</v>
      </c>
      <c r="C334" s="3" t="s">
        <v>429</v>
      </c>
      <c r="D334" t="s">
        <v>35</v>
      </c>
      <c r="E334" s="3" t="s">
        <v>16</v>
      </c>
      <c r="F334" t="s">
        <v>278</v>
      </c>
      <c r="G334" t="s">
        <v>274</v>
      </c>
      <c r="H334" t="s">
        <v>431</v>
      </c>
      <c r="I334" s="3" t="s">
        <v>32</v>
      </c>
      <c r="J334" s="3">
        <v>2027</v>
      </c>
      <c r="K334" s="4">
        <v>1250000</v>
      </c>
      <c r="L334" s="4">
        <v>1000000</v>
      </c>
      <c r="M334" s="4">
        <v>250000</v>
      </c>
      <c r="N334" s="4">
        <v>0</v>
      </c>
      <c r="O334" s="4"/>
      <c r="P334" s="4"/>
      <c r="Q334" s="2"/>
    </row>
    <row r="335" spans="1:17" x14ac:dyDescent="0.25">
      <c r="A335" s="3">
        <v>13</v>
      </c>
      <c r="B335" s="3" t="s">
        <v>423</v>
      </c>
      <c r="C335" s="3" t="s">
        <v>432</v>
      </c>
      <c r="E335" s="3" t="s">
        <v>16</v>
      </c>
      <c r="F335" t="s">
        <v>433</v>
      </c>
      <c r="G335" t="s">
        <v>434</v>
      </c>
      <c r="H335" t="s">
        <v>435</v>
      </c>
      <c r="I335" s="3" t="s">
        <v>32</v>
      </c>
      <c r="J335" s="3">
        <v>2027</v>
      </c>
      <c r="K335" s="4">
        <v>3060000</v>
      </c>
      <c r="L335" s="4">
        <v>2448000</v>
      </c>
      <c r="M335" s="4">
        <v>612000</v>
      </c>
      <c r="N335" s="4">
        <v>0</v>
      </c>
      <c r="O335" s="4"/>
      <c r="P335" s="4"/>
      <c r="Q335" s="2"/>
    </row>
    <row r="336" spans="1:17" x14ac:dyDescent="0.25">
      <c r="A336" s="3">
        <v>8</v>
      </c>
      <c r="B336" s="3" t="s">
        <v>423</v>
      </c>
      <c r="C336" s="3" t="s">
        <v>436</v>
      </c>
      <c r="D336" t="s">
        <v>35</v>
      </c>
      <c r="E336" s="3" t="s">
        <v>16</v>
      </c>
      <c r="F336" t="s">
        <v>437</v>
      </c>
      <c r="G336" t="s">
        <v>315</v>
      </c>
      <c r="H336" t="s">
        <v>438</v>
      </c>
      <c r="I336" s="3" t="s">
        <v>32</v>
      </c>
      <c r="J336" s="3">
        <v>2027</v>
      </c>
      <c r="K336" s="4">
        <v>0</v>
      </c>
      <c r="L336" s="4">
        <v>0</v>
      </c>
      <c r="M336" s="4">
        <v>0</v>
      </c>
      <c r="N336" s="4">
        <v>0</v>
      </c>
      <c r="O336" s="4"/>
      <c r="P336" s="4"/>
      <c r="Q336" s="2"/>
    </row>
    <row r="337" spans="1:17" x14ac:dyDescent="0.25">
      <c r="A337" s="3">
        <v>8</v>
      </c>
      <c r="B337" s="3" t="s">
        <v>423</v>
      </c>
      <c r="C337" s="3" t="s">
        <v>436</v>
      </c>
      <c r="D337" t="s">
        <v>35</v>
      </c>
      <c r="E337" s="3" t="s">
        <v>16</v>
      </c>
      <c r="F337" t="s">
        <v>437</v>
      </c>
      <c r="G337" t="s">
        <v>315</v>
      </c>
      <c r="H337" t="s">
        <v>439</v>
      </c>
      <c r="I337" s="3" t="s">
        <v>32</v>
      </c>
      <c r="J337" s="3">
        <v>2027</v>
      </c>
      <c r="K337" s="4">
        <v>625000</v>
      </c>
      <c r="L337" s="4">
        <v>500000</v>
      </c>
      <c r="M337" s="4">
        <v>125000</v>
      </c>
      <c r="N337" s="4">
        <v>0</v>
      </c>
      <c r="O337" s="4"/>
      <c r="P337" s="4"/>
      <c r="Q337" s="2"/>
    </row>
    <row r="338" spans="1:17" x14ac:dyDescent="0.25">
      <c r="A338" s="3">
        <v>70</v>
      </c>
      <c r="B338" s="3" t="s">
        <v>423</v>
      </c>
      <c r="C338" s="3" t="s">
        <v>440</v>
      </c>
      <c r="D338" t="s">
        <v>441</v>
      </c>
      <c r="E338" s="3" t="s">
        <v>16</v>
      </c>
      <c r="F338" t="s">
        <v>17</v>
      </c>
      <c r="G338" t="s">
        <v>18</v>
      </c>
      <c r="H338" t="s">
        <v>442</v>
      </c>
      <c r="I338" s="3" t="s">
        <v>160</v>
      </c>
      <c r="J338" s="3">
        <v>2027</v>
      </c>
      <c r="K338" s="4">
        <v>0</v>
      </c>
      <c r="L338" s="4">
        <v>0</v>
      </c>
      <c r="M338" s="4">
        <v>0</v>
      </c>
      <c r="N338" s="4">
        <v>0</v>
      </c>
      <c r="O338" s="4"/>
      <c r="P338" s="4"/>
      <c r="Q338" s="2"/>
    </row>
    <row r="339" spans="1:17" x14ac:dyDescent="0.25">
      <c r="A339" s="3">
        <v>70</v>
      </c>
      <c r="B339" s="3" t="s">
        <v>423</v>
      </c>
      <c r="C339" s="3" t="s">
        <v>440</v>
      </c>
      <c r="D339" t="s">
        <v>441</v>
      </c>
      <c r="E339" s="3" t="s">
        <v>16</v>
      </c>
      <c r="F339" t="s">
        <v>17</v>
      </c>
      <c r="G339" t="s">
        <v>18</v>
      </c>
      <c r="H339" t="s">
        <v>443</v>
      </c>
      <c r="I339" s="3" t="s">
        <v>160</v>
      </c>
      <c r="J339" s="3">
        <v>2027</v>
      </c>
      <c r="K339" s="4">
        <v>700000</v>
      </c>
      <c r="L339" s="4">
        <v>560000</v>
      </c>
      <c r="M339" s="4">
        <v>140000</v>
      </c>
      <c r="N339" s="4">
        <v>0</v>
      </c>
      <c r="O339" s="4"/>
      <c r="P339" s="4"/>
      <c r="Q339" s="2"/>
    </row>
    <row r="340" spans="1:17" x14ac:dyDescent="0.25">
      <c r="A340" s="3">
        <v>70</v>
      </c>
      <c r="B340" s="3" t="s">
        <v>423</v>
      </c>
      <c r="C340" s="3" t="s">
        <v>444</v>
      </c>
      <c r="D340" t="s">
        <v>445</v>
      </c>
      <c r="E340" s="3" t="s">
        <v>16</v>
      </c>
      <c r="F340" t="s">
        <v>35</v>
      </c>
      <c r="G340" t="s">
        <v>18</v>
      </c>
      <c r="H340" t="s">
        <v>446</v>
      </c>
      <c r="I340" s="3" t="s">
        <v>198</v>
      </c>
      <c r="J340" s="3">
        <v>2027</v>
      </c>
      <c r="K340" s="4">
        <v>0</v>
      </c>
      <c r="L340" s="4">
        <v>0</v>
      </c>
      <c r="M340" s="4">
        <v>0</v>
      </c>
      <c r="N340" s="4">
        <v>0</v>
      </c>
      <c r="O340" s="4"/>
      <c r="P340" s="4"/>
      <c r="Q340" s="2"/>
    </row>
    <row r="341" spans="1:17" x14ac:dyDescent="0.25">
      <c r="A341" s="3">
        <v>70</v>
      </c>
      <c r="B341" s="3" t="s">
        <v>423</v>
      </c>
      <c r="C341" s="3" t="s">
        <v>444</v>
      </c>
      <c r="D341" t="s">
        <v>445</v>
      </c>
      <c r="E341" s="3" t="s">
        <v>16</v>
      </c>
      <c r="F341" t="s">
        <v>35</v>
      </c>
      <c r="G341" t="s">
        <v>18</v>
      </c>
      <c r="H341" t="s">
        <v>447</v>
      </c>
      <c r="I341" s="3" t="s">
        <v>198</v>
      </c>
      <c r="J341" s="3">
        <v>2027</v>
      </c>
      <c r="K341" s="4">
        <v>1893540</v>
      </c>
      <c r="L341" s="4">
        <v>1514832</v>
      </c>
      <c r="M341" s="4">
        <v>378708</v>
      </c>
      <c r="N341" s="4">
        <v>0</v>
      </c>
      <c r="O341" s="4"/>
      <c r="P341" s="4"/>
      <c r="Q341" s="2"/>
    </row>
    <row r="342" spans="1:17" x14ac:dyDescent="0.25">
      <c r="A342" s="3">
        <v>70</v>
      </c>
      <c r="B342" s="3" t="s">
        <v>423</v>
      </c>
      <c r="C342" s="3" t="s">
        <v>448</v>
      </c>
      <c r="D342" t="s">
        <v>449</v>
      </c>
      <c r="E342" s="3" t="s">
        <v>16</v>
      </c>
      <c r="F342" t="s">
        <v>35</v>
      </c>
      <c r="G342" t="s">
        <v>18</v>
      </c>
      <c r="H342" t="s">
        <v>450</v>
      </c>
      <c r="I342" s="3" t="s">
        <v>198</v>
      </c>
      <c r="J342" s="3">
        <v>2027</v>
      </c>
      <c r="K342" s="4">
        <v>0</v>
      </c>
      <c r="L342" s="4">
        <v>0</v>
      </c>
      <c r="M342" s="4">
        <v>0</v>
      </c>
      <c r="N342" s="4">
        <v>0</v>
      </c>
      <c r="O342" s="4"/>
      <c r="P342" s="4"/>
      <c r="Q342" s="2"/>
    </row>
    <row r="343" spans="1:17" x14ac:dyDescent="0.25">
      <c r="A343" s="3">
        <v>70</v>
      </c>
      <c r="B343" s="3" t="s">
        <v>423</v>
      </c>
      <c r="C343" s="3" t="s">
        <v>448</v>
      </c>
      <c r="D343" t="s">
        <v>449</v>
      </c>
      <c r="E343" s="3" t="s">
        <v>16</v>
      </c>
      <c r="F343" t="s">
        <v>35</v>
      </c>
      <c r="G343" t="s">
        <v>18</v>
      </c>
      <c r="H343" t="s">
        <v>451</v>
      </c>
      <c r="I343" s="3" t="s">
        <v>198</v>
      </c>
      <c r="J343" s="3">
        <v>2027</v>
      </c>
      <c r="K343" s="4">
        <v>1630000</v>
      </c>
      <c r="L343" s="4">
        <v>1304000</v>
      </c>
      <c r="M343" s="4">
        <v>326000</v>
      </c>
      <c r="N343" s="4">
        <v>0</v>
      </c>
      <c r="O343" s="4"/>
      <c r="P343" s="4"/>
      <c r="Q343" s="2"/>
    </row>
    <row r="344" spans="1:17" x14ac:dyDescent="0.25">
      <c r="A344" s="3">
        <v>70</v>
      </c>
      <c r="B344" s="3" t="s">
        <v>423</v>
      </c>
      <c r="C344" s="3" t="s">
        <v>452</v>
      </c>
      <c r="D344" t="s">
        <v>453</v>
      </c>
      <c r="E344" s="3" t="s">
        <v>16</v>
      </c>
      <c r="F344" t="s">
        <v>35</v>
      </c>
      <c r="G344" t="s">
        <v>18</v>
      </c>
      <c r="H344" t="s">
        <v>454</v>
      </c>
      <c r="I344" s="3" t="s">
        <v>198</v>
      </c>
      <c r="J344" s="3">
        <v>2027</v>
      </c>
      <c r="K344" s="4">
        <v>0</v>
      </c>
      <c r="L344" s="4">
        <v>0</v>
      </c>
      <c r="M344" s="4">
        <v>0</v>
      </c>
      <c r="N344" s="4">
        <v>0</v>
      </c>
      <c r="O344" s="4"/>
      <c r="P344" s="4"/>
      <c r="Q344" s="2"/>
    </row>
    <row r="345" spans="1:17" x14ac:dyDescent="0.25">
      <c r="A345" s="3">
        <v>70</v>
      </c>
      <c r="B345" s="3" t="s">
        <v>423</v>
      </c>
      <c r="C345" s="3" t="s">
        <v>452</v>
      </c>
      <c r="D345" t="s">
        <v>453</v>
      </c>
      <c r="E345" s="3" t="s">
        <v>16</v>
      </c>
      <c r="F345" t="s">
        <v>35</v>
      </c>
      <c r="G345" t="s">
        <v>18</v>
      </c>
      <c r="H345" t="s">
        <v>455</v>
      </c>
      <c r="I345" s="3" t="s">
        <v>198</v>
      </c>
      <c r="J345" s="3">
        <v>2027</v>
      </c>
      <c r="K345" s="4">
        <v>1229000</v>
      </c>
      <c r="L345" s="4">
        <v>983200</v>
      </c>
      <c r="M345" s="4">
        <v>245800</v>
      </c>
      <c r="N345" s="4">
        <v>0</v>
      </c>
      <c r="O345" s="4"/>
      <c r="P345" s="4"/>
      <c r="Q345" s="2"/>
    </row>
    <row r="346" spans="1:17" x14ac:dyDescent="0.25">
      <c r="A346" s="3">
        <v>70</v>
      </c>
      <c r="B346" s="3" t="s">
        <v>423</v>
      </c>
      <c r="C346" s="3" t="s">
        <v>456</v>
      </c>
      <c r="D346" s="3" t="s">
        <v>456</v>
      </c>
      <c r="E346" s="3" t="s">
        <v>16</v>
      </c>
      <c r="F346" t="s">
        <v>17</v>
      </c>
      <c r="G346" t="s">
        <v>18</v>
      </c>
      <c r="H346" t="s">
        <v>457</v>
      </c>
      <c r="I346" s="3" t="s">
        <v>160</v>
      </c>
      <c r="J346" s="3">
        <v>2027</v>
      </c>
      <c r="K346" s="4">
        <v>0</v>
      </c>
      <c r="L346" s="4">
        <v>0</v>
      </c>
      <c r="M346" s="4">
        <v>0</v>
      </c>
      <c r="N346" s="4">
        <v>0</v>
      </c>
      <c r="O346" s="4"/>
      <c r="P346" s="4"/>
      <c r="Q346" s="2"/>
    </row>
    <row r="347" spans="1:17" x14ac:dyDescent="0.25">
      <c r="A347" s="3">
        <v>70</v>
      </c>
      <c r="B347" s="3" t="s">
        <v>423</v>
      </c>
      <c r="C347" s="3" t="s">
        <v>456</v>
      </c>
      <c r="D347" s="3" t="s">
        <v>456</v>
      </c>
      <c r="E347" s="3" t="s">
        <v>16</v>
      </c>
      <c r="F347" t="s">
        <v>17</v>
      </c>
      <c r="G347" t="s">
        <v>18</v>
      </c>
      <c r="H347" t="s">
        <v>458</v>
      </c>
      <c r="I347" s="3" t="s">
        <v>160</v>
      </c>
      <c r="J347" s="3">
        <v>2027</v>
      </c>
      <c r="K347" s="4">
        <v>500000</v>
      </c>
      <c r="L347" s="4">
        <v>400000</v>
      </c>
      <c r="M347" s="4">
        <v>100000</v>
      </c>
      <c r="N347" s="4">
        <v>0</v>
      </c>
      <c r="O347" s="4"/>
      <c r="P347" s="4"/>
      <c r="Q347" s="2"/>
    </row>
    <row r="348" spans="1:17" x14ac:dyDescent="0.25">
      <c r="A348" s="3">
        <v>70</v>
      </c>
      <c r="B348" s="3" t="s">
        <v>423</v>
      </c>
      <c r="C348" s="3" t="s">
        <v>459</v>
      </c>
      <c r="D348" s="3" t="s">
        <v>459</v>
      </c>
      <c r="E348" s="3" t="s">
        <v>130</v>
      </c>
      <c r="F348" t="s">
        <v>17</v>
      </c>
      <c r="G348" t="s">
        <v>18</v>
      </c>
      <c r="H348" t="s">
        <v>460</v>
      </c>
      <c r="I348" s="3" t="s">
        <v>160</v>
      </c>
      <c r="J348" s="3">
        <v>2027</v>
      </c>
      <c r="K348" s="4">
        <v>0</v>
      </c>
      <c r="L348" s="4">
        <v>0</v>
      </c>
      <c r="M348" s="4">
        <v>0</v>
      </c>
      <c r="N348" s="4">
        <v>0</v>
      </c>
      <c r="O348" s="4"/>
      <c r="P348" s="4"/>
      <c r="Q348" s="2"/>
    </row>
    <row r="349" spans="1:17" x14ac:dyDescent="0.25">
      <c r="A349" s="3">
        <v>70</v>
      </c>
      <c r="B349" s="3" t="s">
        <v>423</v>
      </c>
      <c r="C349" s="3" t="s">
        <v>459</v>
      </c>
      <c r="D349" s="3" t="s">
        <v>459</v>
      </c>
      <c r="E349" s="3" t="s">
        <v>130</v>
      </c>
      <c r="F349" t="s">
        <v>17</v>
      </c>
      <c r="G349" t="s">
        <v>18</v>
      </c>
      <c r="H349" t="s">
        <v>461</v>
      </c>
      <c r="I349" s="3" t="s">
        <v>160</v>
      </c>
      <c r="J349" s="3">
        <v>2027</v>
      </c>
      <c r="K349" s="4">
        <v>6460000</v>
      </c>
      <c r="L349" s="4">
        <v>5168000</v>
      </c>
      <c r="M349" s="4">
        <v>1292000</v>
      </c>
      <c r="N349" s="4">
        <v>0</v>
      </c>
      <c r="O349" s="4"/>
      <c r="P349" s="4"/>
      <c r="Q349" s="2"/>
    </row>
    <row r="350" spans="1:17" x14ac:dyDescent="0.25">
      <c r="A350" s="3">
        <v>70</v>
      </c>
      <c r="B350" s="3" t="s">
        <v>423</v>
      </c>
      <c r="C350" s="3" t="s">
        <v>462</v>
      </c>
      <c r="D350" s="3" t="s">
        <v>462</v>
      </c>
      <c r="E350" s="3" t="s">
        <v>16</v>
      </c>
      <c r="F350" t="s">
        <v>17</v>
      </c>
      <c r="G350" t="s">
        <v>18</v>
      </c>
      <c r="H350" t="s">
        <v>463</v>
      </c>
      <c r="I350" s="3" t="s">
        <v>32</v>
      </c>
      <c r="J350" s="3">
        <v>2027</v>
      </c>
      <c r="K350" s="4">
        <v>0</v>
      </c>
      <c r="L350" s="4">
        <v>0</v>
      </c>
      <c r="M350" s="4">
        <v>0</v>
      </c>
      <c r="N350" s="4">
        <v>0</v>
      </c>
      <c r="O350" s="4"/>
      <c r="P350" s="4"/>
      <c r="Q350" s="2"/>
    </row>
    <row r="351" spans="1:17" x14ac:dyDescent="0.25">
      <c r="A351" s="3">
        <v>70</v>
      </c>
      <c r="B351" s="3" t="s">
        <v>423</v>
      </c>
      <c r="C351" s="3" t="s">
        <v>462</v>
      </c>
      <c r="D351" s="3" t="s">
        <v>462</v>
      </c>
      <c r="E351" s="3" t="s">
        <v>16</v>
      </c>
      <c r="F351" t="s">
        <v>17</v>
      </c>
      <c r="G351" t="s">
        <v>18</v>
      </c>
      <c r="H351" t="s">
        <v>464</v>
      </c>
      <c r="I351" s="3" t="s">
        <v>32</v>
      </c>
      <c r="J351" s="3">
        <v>2027</v>
      </c>
      <c r="K351" s="4">
        <v>12000000</v>
      </c>
      <c r="L351" s="4">
        <v>12000000</v>
      </c>
      <c r="M351" s="4">
        <v>0</v>
      </c>
      <c r="N351" s="4">
        <v>0</v>
      </c>
      <c r="O351" s="4"/>
      <c r="P351" s="4"/>
      <c r="Q351" s="2"/>
    </row>
    <row r="352" spans="1:17" x14ac:dyDescent="0.25">
      <c r="D352" s="3"/>
      <c r="E352" s="3"/>
      <c r="J352" s="1" t="s">
        <v>21</v>
      </c>
      <c r="K352" s="5">
        <f>SUBTOTAL(9,K330:K351)</f>
        <v>35617540</v>
      </c>
      <c r="L352" s="5">
        <f t="shared" ref="L352:N352" si="50">SUBTOTAL(9,L330:L351)</f>
        <v>30894032</v>
      </c>
      <c r="M352" s="5">
        <f t="shared" si="50"/>
        <v>4723508</v>
      </c>
      <c r="N352" s="5">
        <f t="shared" si="50"/>
        <v>0</v>
      </c>
      <c r="O352" s="4"/>
      <c r="P352" s="4"/>
      <c r="Q352" s="2"/>
    </row>
    <row r="353" spans="1:17" x14ac:dyDescent="0.25">
      <c r="A353" s="3">
        <v>11</v>
      </c>
      <c r="B353" s="3" t="s">
        <v>423</v>
      </c>
      <c r="C353" s="3" t="s">
        <v>429</v>
      </c>
      <c r="D353" t="s">
        <v>35</v>
      </c>
      <c r="E353" s="3" t="s">
        <v>16</v>
      </c>
      <c r="F353" t="s">
        <v>278</v>
      </c>
      <c r="G353" t="s">
        <v>274</v>
      </c>
      <c r="H353" t="s">
        <v>431</v>
      </c>
      <c r="I353" s="3" t="s">
        <v>32</v>
      </c>
      <c r="J353" s="3">
        <v>2028</v>
      </c>
      <c r="K353" s="4">
        <v>17500000</v>
      </c>
      <c r="L353" s="4">
        <v>14000000</v>
      </c>
      <c r="M353" s="4">
        <v>3500000</v>
      </c>
      <c r="N353" s="4">
        <v>0</v>
      </c>
      <c r="O353" s="4"/>
      <c r="P353" s="4"/>
      <c r="Q353" s="2"/>
    </row>
    <row r="354" spans="1:17" x14ac:dyDescent="0.25">
      <c r="A354" s="3">
        <v>13</v>
      </c>
      <c r="B354" s="3" t="s">
        <v>423</v>
      </c>
      <c r="C354" s="3" t="s">
        <v>465</v>
      </c>
      <c r="D354" t="s">
        <v>35</v>
      </c>
      <c r="E354" s="3" t="s">
        <v>79</v>
      </c>
      <c r="F354" t="s">
        <v>466</v>
      </c>
      <c r="G354" t="s">
        <v>386</v>
      </c>
      <c r="H354" t="s">
        <v>467</v>
      </c>
      <c r="I354" s="3" t="s">
        <v>32</v>
      </c>
      <c r="J354" s="3">
        <v>2028</v>
      </c>
      <c r="K354" s="4">
        <v>0</v>
      </c>
      <c r="L354" s="4">
        <v>0</v>
      </c>
      <c r="M354" s="4">
        <v>0</v>
      </c>
      <c r="N354" s="4">
        <v>0</v>
      </c>
      <c r="O354" s="4"/>
      <c r="P354" s="4"/>
      <c r="Q354" s="2"/>
    </row>
    <row r="355" spans="1:17" x14ac:dyDescent="0.25">
      <c r="A355" s="3">
        <v>13</v>
      </c>
      <c r="B355" s="3" t="s">
        <v>423</v>
      </c>
      <c r="C355" s="3" t="s">
        <v>465</v>
      </c>
      <c r="D355" t="s">
        <v>35</v>
      </c>
      <c r="E355" s="3" t="s">
        <v>79</v>
      </c>
      <c r="F355" t="s">
        <v>466</v>
      </c>
      <c r="G355" t="s">
        <v>386</v>
      </c>
      <c r="H355" t="s">
        <v>468</v>
      </c>
      <c r="I355" s="3" t="s">
        <v>32</v>
      </c>
      <c r="J355" s="3">
        <v>2028</v>
      </c>
      <c r="K355" s="4">
        <v>7205000</v>
      </c>
      <c r="L355" s="4">
        <v>5764000</v>
      </c>
      <c r="M355" s="4">
        <v>1441000</v>
      </c>
      <c r="N355" s="4">
        <v>0</v>
      </c>
      <c r="O355" s="4"/>
      <c r="P355" s="4"/>
      <c r="Q355" s="2"/>
    </row>
    <row r="356" spans="1:17" x14ac:dyDescent="0.25">
      <c r="A356" s="3">
        <v>11</v>
      </c>
      <c r="B356" s="3" t="s">
        <v>423</v>
      </c>
      <c r="C356" s="3" t="s">
        <v>469</v>
      </c>
      <c r="E356" s="3" t="s">
        <v>16</v>
      </c>
      <c r="F356" t="s">
        <v>470</v>
      </c>
      <c r="G356" t="s">
        <v>75</v>
      </c>
      <c r="H356" t="s">
        <v>471</v>
      </c>
      <c r="I356" s="3" t="s">
        <v>32</v>
      </c>
      <c r="J356" s="3">
        <v>2028</v>
      </c>
      <c r="K356" s="4">
        <v>0</v>
      </c>
      <c r="L356" s="4">
        <v>0</v>
      </c>
      <c r="M356" s="4">
        <v>0</v>
      </c>
      <c r="N356" s="4">
        <v>0</v>
      </c>
      <c r="O356" s="4"/>
      <c r="P356" s="4"/>
      <c r="Q356" s="2"/>
    </row>
    <row r="357" spans="1:17" x14ac:dyDescent="0.25">
      <c r="A357" s="3">
        <v>11</v>
      </c>
      <c r="B357" s="3" t="s">
        <v>423</v>
      </c>
      <c r="C357" s="3" t="s">
        <v>469</v>
      </c>
      <c r="E357" s="3" t="s">
        <v>16</v>
      </c>
      <c r="F357" t="s">
        <v>470</v>
      </c>
      <c r="G357" t="s">
        <v>75</v>
      </c>
      <c r="H357" t="s">
        <v>472</v>
      </c>
      <c r="I357" s="3" t="s">
        <v>32</v>
      </c>
      <c r="J357" s="3">
        <v>2028</v>
      </c>
      <c r="K357" s="4">
        <v>14000000</v>
      </c>
      <c r="L357" s="4">
        <v>11200000</v>
      </c>
      <c r="M357" s="4">
        <v>2800000</v>
      </c>
      <c r="N357" s="4">
        <v>0</v>
      </c>
      <c r="O357" s="4"/>
      <c r="P357" s="4"/>
      <c r="Q357" s="2"/>
    </row>
    <row r="358" spans="1:17" x14ac:dyDescent="0.25">
      <c r="A358" s="3">
        <v>11</v>
      </c>
      <c r="B358" s="3" t="s">
        <v>423</v>
      </c>
      <c r="C358" s="3" t="s">
        <v>473</v>
      </c>
      <c r="D358" t="s">
        <v>35</v>
      </c>
      <c r="E358" s="3" t="s">
        <v>79</v>
      </c>
      <c r="F358" t="s">
        <v>474</v>
      </c>
      <c r="G358" t="s">
        <v>475</v>
      </c>
      <c r="H358" t="s">
        <v>476</v>
      </c>
      <c r="I358" s="3" t="s">
        <v>32</v>
      </c>
      <c r="J358" s="3">
        <v>2028</v>
      </c>
      <c r="K358" s="4">
        <v>0</v>
      </c>
      <c r="L358" s="4">
        <v>0</v>
      </c>
      <c r="M358" s="4">
        <v>0</v>
      </c>
      <c r="N358" s="4">
        <v>0</v>
      </c>
      <c r="O358" s="4"/>
      <c r="P358" s="4"/>
      <c r="Q358" s="2"/>
    </row>
    <row r="359" spans="1:17" x14ac:dyDescent="0.25">
      <c r="A359" s="3">
        <v>11</v>
      </c>
      <c r="B359" s="3" t="s">
        <v>423</v>
      </c>
      <c r="C359" s="3" t="s">
        <v>473</v>
      </c>
      <c r="D359" t="s">
        <v>35</v>
      </c>
      <c r="E359" s="3" t="s">
        <v>79</v>
      </c>
      <c r="F359" t="s">
        <v>474</v>
      </c>
      <c r="G359" t="s">
        <v>475</v>
      </c>
      <c r="H359" t="s">
        <v>477</v>
      </c>
      <c r="I359" s="3" t="s">
        <v>32</v>
      </c>
      <c r="J359" s="3">
        <v>2028</v>
      </c>
      <c r="K359" s="4">
        <v>18600000</v>
      </c>
      <c r="L359" s="4">
        <v>14880000</v>
      </c>
      <c r="M359" s="4">
        <v>3720000</v>
      </c>
      <c r="N359" s="4">
        <v>0</v>
      </c>
      <c r="O359" s="4"/>
      <c r="P359" s="4"/>
      <c r="Q359" s="2"/>
    </row>
    <row r="360" spans="1:17" x14ac:dyDescent="0.25">
      <c r="A360" s="3">
        <v>8</v>
      </c>
      <c r="B360" s="3" t="s">
        <v>423</v>
      </c>
      <c r="C360" s="3" t="s">
        <v>436</v>
      </c>
      <c r="D360" t="s">
        <v>35</v>
      </c>
      <c r="E360" s="3" t="s">
        <v>16</v>
      </c>
      <c r="F360" t="s">
        <v>437</v>
      </c>
      <c r="G360" t="s">
        <v>315</v>
      </c>
      <c r="H360" t="s">
        <v>439</v>
      </c>
      <c r="I360" s="3" t="s">
        <v>32</v>
      </c>
      <c r="J360" s="3">
        <v>2028</v>
      </c>
      <c r="K360" s="4">
        <v>27500000</v>
      </c>
      <c r="L360" s="4">
        <v>22000000</v>
      </c>
      <c r="M360" s="4">
        <v>5500000</v>
      </c>
      <c r="N360" s="4">
        <v>0</v>
      </c>
      <c r="O360" s="4"/>
      <c r="P360" s="4"/>
      <c r="Q360" s="2"/>
    </row>
    <row r="361" spans="1:17" x14ac:dyDescent="0.25">
      <c r="A361" s="3">
        <v>1</v>
      </c>
      <c r="B361" s="3" t="s">
        <v>423</v>
      </c>
      <c r="C361" s="3" t="s">
        <v>478</v>
      </c>
      <c r="D361" t="s">
        <v>35</v>
      </c>
      <c r="E361" s="3" t="s">
        <v>79</v>
      </c>
      <c r="F361" t="s">
        <v>17</v>
      </c>
      <c r="G361" t="s">
        <v>398</v>
      </c>
      <c r="H361" t="s">
        <v>479</v>
      </c>
      <c r="I361" s="3" t="s">
        <v>32</v>
      </c>
      <c r="J361" s="3">
        <v>2028</v>
      </c>
      <c r="K361" s="4">
        <v>6970000</v>
      </c>
      <c r="L361" s="4">
        <v>5576000</v>
      </c>
      <c r="M361" s="4">
        <v>1394000</v>
      </c>
      <c r="N361" s="4">
        <v>0</v>
      </c>
      <c r="O361" s="4"/>
      <c r="P361" s="4"/>
      <c r="Q361" s="2"/>
    </row>
    <row r="362" spans="1:17" x14ac:dyDescent="0.25">
      <c r="A362" s="3">
        <v>70</v>
      </c>
      <c r="B362" s="3" t="s">
        <v>423</v>
      </c>
      <c r="C362" s="3" t="s">
        <v>440</v>
      </c>
      <c r="D362" t="s">
        <v>441</v>
      </c>
      <c r="E362" s="3" t="s">
        <v>16</v>
      </c>
      <c r="F362" t="s">
        <v>17</v>
      </c>
      <c r="G362" t="s">
        <v>18</v>
      </c>
      <c r="H362" t="s">
        <v>443</v>
      </c>
      <c r="I362" s="3" t="s">
        <v>160</v>
      </c>
      <c r="J362" s="3">
        <v>2028</v>
      </c>
      <c r="K362" s="4">
        <v>700000</v>
      </c>
      <c r="L362" s="4">
        <v>560000</v>
      </c>
      <c r="M362" s="4">
        <v>140000</v>
      </c>
      <c r="N362" s="4">
        <v>0</v>
      </c>
      <c r="O362" s="4"/>
      <c r="P362" s="4"/>
      <c r="Q362" s="2"/>
    </row>
    <row r="363" spans="1:17" x14ac:dyDescent="0.25">
      <c r="A363" s="3">
        <v>70</v>
      </c>
      <c r="B363" s="3" t="s">
        <v>423</v>
      </c>
      <c r="C363" s="3" t="s">
        <v>444</v>
      </c>
      <c r="D363" t="s">
        <v>445</v>
      </c>
      <c r="E363" s="3" t="s">
        <v>16</v>
      </c>
      <c r="F363" t="s">
        <v>35</v>
      </c>
      <c r="G363" t="s">
        <v>18</v>
      </c>
      <c r="H363" t="s">
        <v>447</v>
      </c>
      <c r="I363" s="3" t="s">
        <v>198</v>
      </c>
      <c r="J363" s="3">
        <v>2028</v>
      </c>
      <c r="K363" s="4">
        <v>1932510</v>
      </c>
      <c r="L363" s="4">
        <v>1546008</v>
      </c>
      <c r="M363" s="4">
        <v>386502</v>
      </c>
      <c r="N363" s="4">
        <v>0</v>
      </c>
      <c r="O363" s="4"/>
      <c r="P363" s="4"/>
      <c r="Q363" s="2"/>
    </row>
    <row r="364" spans="1:17" x14ac:dyDescent="0.25">
      <c r="A364" s="3">
        <v>70</v>
      </c>
      <c r="B364" s="3" t="s">
        <v>423</v>
      </c>
      <c r="C364" s="3" t="s">
        <v>448</v>
      </c>
      <c r="D364" t="s">
        <v>449</v>
      </c>
      <c r="E364" s="3" t="s">
        <v>16</v>
      </c>
      <c r="F364" t="s">
        <v>35</v>
      </c>
      <c r="G364" t="s">
        <v>18</v>
      </c>
      <c r="H364" t="s">
        <v>451</v>
      </c>
      <c r="I364" s="3" t="s">
        <v>198</v>
      </c>
      <c r="J364" s="3">
        <v>2028</v>
      </c>
      <c r="K364" s="4">
        <v>1630000</v>
      </c>
      <c r="L364" s="4">
        <v>1304000</v>
      </c>
      <c r="M364" s="4">
        <v>326000</v>
      </c>
      <c r="N364" s="4">
        <v>0</v>
      </c>
      <c r="O364" s="4"/>
      <c r="P364" s="4"/>
      <c r="Q364" s="2"/>
    </row>
    <row r="365" spans="1:17" x14ac:dyDescent="0.25">
      <c r="A365" s="3">
        <v>70</v>
      </c>
      <c r="B365" s="3" t="s">
        <v>423</v>
      </c>
      <c r="C365" s="3" t="s">
        <v>452</v>
      </c>
      <c r="D365" t="s">
        <v>453</v>
      </c>
      <c r="E365" s="3" t="s">
        <v>16</v>
      </c>
      <c r="F365" t="s">
        <v>35</v>
      </c>
      <c r="G365" t="s">
        <v>18</v>
      </c>
      <c r="H365" t="s">
        <v>455</v>
      </c>
      <c r="I365" s="3" t="s">
        <v>198</v>
      </c>
      <c r="J365" s="3">
        <v>2028</v>
      </c>
      <c r="K365" s="4">
        <v>1229000</v>
      </c>
      <c r="L365" s="4">
        <v>983200</v>
      </c>
      <c r="M365" s="4">
        <v>245800</v>
      </c>
      <c r="N365" s="4">
        <v>0</v>
      </c>
      <c r="O365" s="4"/>
      <c r="P365" s="4"/>
      <c r="Q365" s="2"/>
    </row>
    <row r="366" spans="1:17" x14ac:dyDescent="0.25">
      <c r="A366" s="3">
        <v>70</v>
      </c>
      <c r="B366" s="3" t="s">
        <v>423</v>
      </c>
      <c r="C366" s="3" t="s">
        <v>456</v>
      </c>
      <c r="D366" s="3" t="s">
        <v>456</v>
      </c>
      <c r="E366" s="3" t="s">
        <v>16</v>
      </c>
      <c r="F366" t="s">
        <v>17</v>
      </c>
      <c r="G366" t="s">
        <v>18</v>
      </c>
      <c r="H366" t="s">
        <v>458</v>
      </c>
      <c r="I366" s="3" t="s">
        <v>160</v>
      </c>
      <c r="J366" s="3">
        <v>2028</v>
      </c>
      <c r="K366" s="4">
        <v>500000</v>
      </c>
      <c r="L366" s="4">
        <v>400000</v>
      </c>
      <c r="M366" s="4">
        <v>100000</v>
      </c>
      <c r="N366" s="4">
        <v>0</v>
      </c>
      <c r="O366" s="4"/>
      <c r="P366" s="4"/>
      <c r="Q366" s="2"/>
    </row>
    <row r="367" spans="1:17" x14ac:dyDescent="0.25">
      <c r="A367" s="3">
        <v>70</v>
      </c>
      <c r="B367" s="3" t="s">
        <v>423</v>
      </c>
      <c r="C367" s="3" t="s">
        <v>459</v>
      </c>
      <c r="D367" s="3" t="s">
        <v>459</v>
      </c>
      <c r="E367" s="3" t="s">
        <v>130</v>
      </c>
      <c r="F367" t="s">
        <v>17</v>
      </c>
      <c r="G367" t="s">
        <v>18</v>
      </c>
      <c r="H367" t="s">
        <v>461</v>
      </c>
      <c r="I367" s="3" t="s">
        <v>160</v>
      </c>
      <c r="J367" s="3">
        <v>2028</v>
      </c>
      <c r="K367" s="4">
        <v>6460000</v>
      </c>
      <c r="L367" s="4">
        <v>5168000</v>
      </c>
      <c r="M367" s="4">
        <v>1292000</v>
      </c>
      <c r="N367" s="4">
        <v>0</v>
      </c>
      <c r="O367" s="4"/>
      <c r="P367" s="4"/>
      <c r="Q367" s="2"/>
    </row>
    <row r="368" spans="1:17" x14ac:dyDescent="0.25">
      <c r="A368" s="3">
        <v>70</v>
      </c>
      <c r="B368" s="3" t="s">
        <v>423</v>
      </c>
      <c r="C368" s="3" t="s">
        <v>462</v>
      </c>
      <c r="D368" s="3" t="s">
        <v>462</v>
      </c>
      <c r="E368" s="3" t="s">
        <v>16</v>
      </c>
      <c r="F368" t="s">
        <v>17</v>
      </c>
      <c r="G368" t="s">
        <v>18</v>
      </c>
      <c r="H368" t="s">
        <v>464</v>
      </c>
      <c r="I368" s="3" t="s">
        <v>32</v>
      </c>
      <c r="J368" s="3">
        <v>2028</v>
      </c>
      <c r="K368" s="4">
        <v>12000000</v>
      </c>
      <c r="L368" s="4">
        <v>12000000</v>
      </c>
      <c r="M368" s="4">
        <v>0</v>
      </c>
      <c r="N368" s="4">
        <v>0</v>
      </c>
      <c r="O368" s="4"/>
      <c r="P368" s="4"/>
      <c r="Q368" s="2"/>
    </row>
    <row r="369" spans="1:17" x14ac:dyDescent="0.25">
      <c r="A369" s="3">
        <v>70</v>
      </c>
      <c r="B369" s="3" t="s">
        <v>423</v>
      </c>
      <c r="C369" s="3" t="s">
        <v>480</v>
      </c>
      <c r="D369" s="3" t="s">
        <v>480</v>
      </c>
      <c r="E369" s="3" t="s">
        <v>16</v>
      </c>
      <c r="F369" t="s">
        <v>35</v>
      </c>
      <c r="G369" t="s">
        <v>18</v>
      </c>
      <c r="H369" t="s">
        <v>481</v>
      </c>
      <c r="I369" s="3" t="s">
        <v>482</v>
      </c>
      <c r="J369" s="3">
        <v>2028</v>
      </c>
      <c r="K369" s="4">
        <v>0</v>
      </c>
      <c r="L369" s="4">
        <v>0</v>
      </c>
      <c r="M369" s="4">
        <v>0</v>
      </c>
      <c r="N369" s="4">
        <v>0</v>
      </c>
      <c r="O369" s="4"/>
      <c r="P369" s="4"/>
      <c r="Q369" s="2"/>
    </row>
    <row r="370" spans="1:17" x14ac:dyDescent="0.25">
      <c r="A370" s="3">
        <v>70</v>
      </c>
      <c r="B370" s="3" t="s">
        <v>423</v>
      </c>
      <c r="C370" s="3" t="s">
        <v>480</v>
      </c>
      <c r="D370" s="3" t="s">
        <v>480</v>
      </c>
      <c r="E370" s="3" t="s">
        <v>16</v>
      </c>
      <c r="F370" t="s">
        <v>35</v>
      </c>
      <c r="G370" t="s">
        <v>18</v>
      </c>
      <c r="H370" t="s">
        <v>483</v>
      </c>
      <c r="I370" s="3" t="s">
        <v>482</v>
      </c>
      <c r="J370" s="3">
        <v>2028</v>
      </c>
      <c r="K370" s="4">
        <v>352442</v>
      </c>
      <c r="L370" s="4">
        <v>281954</v>
      </c>
      <c r="M370" s="4">
        <v>70488</v>
      </c>
      <c r="N370" s="4">
        <v>0</v>
      </c>
      <c r="O370" s="4"/>
      <c r="P370" s="4"/>
      <c r="Q370" s="2"/>
    </row>
    <row r="371" spans="1:17" x14ac:dyDescent="0.25">
      <c r="D371" s="3"/>
      <c r="E371" s="3"/>
      <c r="J371" s="1" t="s">
        <v>22</v>
      </c>
      <c r="K371" s="5">
        <f>SUBTOTAL(9,K353:K370)</f>
        <v>116578952</v>
      </c>
      <c r="L371" s="5">
        <f t="shared" ref="L371:N371" si="51">SUBTOTAL(9,L353:L370)</f>
        <v>95663162</v>
      </c>
      <c r="M371" s="5">
        <f t="shared" si="51"/>
        <v>20915790</v>
      </c>
      <c r="N371" s="5">
        <f t="shared" si="51"/>
        <v>0</v>
      </c>
      <c r="O371" s="4"/>
      <c r="P371" s="4"/>
      <c r="Q371" s="2"/>
    </row>
    <row r="372" spans="1:17" x14ac:dyDescent="0.25">
      <c r="A372" s="3">
        <v>11</v>
      </c>
      <c r="B372" s="3" t="s">
        <v>423</v>
      </c>
      <c r="C372" s="3" t="s">
        <v>429</v>
      </c>
      <c r="D372" t="s">
        <v>35</v>
      </c>
      <c r="E372" s="3" t="s">
        <v>16</v>
      </c>
      <c r="F372" t="s">
        <v>278</v>
      </c>
      <c r="G372" t="s">
        <v>274</v>
      </c>
      <c r="H372" t="s">
        <v>431</v>
      </c>
      <c r="I372" s="3" t="s">
        <v>32</v>
      </c>
      <c r="J372" s="3">
        <v>2029</v>
      </c>
      <c r="K372" s="4">
        <v>16232500</v>
      </c>
      <c r="L372" s="4">
        <v>12986000</v>
      </c>
      <c r="M372" s="4">
        <v>3246500</v>
      </c>
      <c r="N372" s="4">
        <v>0</v>
      </c>
      <c r="O372" s="4"/>
      <c r="P372" s="4"/>
      <c r="Q372" s="2"/>
    </row>
    <row r="373" spans="1:17" x14ac:dyDescent="0.25">
      <c r="A373" s="3">
        <v>13</v>
      </c>
      <c r="B373" s="3" t="s">
        <v>423</v>
      </c>
      <c r="C373" s="3" t="s">
        <v>465</v>
      </c>
      <c r="D373" t="s">
        <v>35</v>
      </c>
      <c r="E373" s="3" t="s">
        <v>79</v>
      </c>
      <c r="F373" t="s">
        <v>466</v>
      </c>
      <c r="G373" t="s">
        <v>386</v>
      </c>
      <c r="H373" t="s">
        <v>468</v>
      </c>
      <c r="I373" s="3" t="s">
        <v>32</v>
      </c>
      <c r="J373" s="3">
        <v>2029</v>
      </c>
      <c r="K373" s="4">
        <v>7205000</v>
      </c>
      <c r="L373" s="4">
        <v>5764000</v>
      </c>
      <c r="M373" s="4">
        <v>1441000</v>
      </c>
      <c r="N373" s="4">
        <v>0</v>
      </c>
      <c r="O373" s="4"/>
      <c r="P373" s="4"/>
      <c r="Q373" s="2"/>
    </row>
    <row r="374" spans="1:17" x14ac:dyDescent="0.25">
      <c r="A374" s="3">
        <v>11</v>
      </c>
      <c r="B374" s="3" t="s">
        <v>423</v>
      </c>
      <c r="C374" s="3" t="s">
        <v>469</v>
      </c>
      <c r="E374" s="3" t="s">
        <v>16</v>
      </c>
      <c r="F374" t="s">
        <v>470</v>
      </c>
      <c r="G374" t="s">
        <v>75</v>
      </c>
      <c r="H374" t="s">
        <v>472</v>
      </c>
      <c r="I374" s="3" t="s">
        <v>32</v>
      </c>
      <c r="J374" s="3">
        <v>2029</v>
      </c>
      <c r="K374" s="4">
        <v>14000000</v>
      </c>
      <c r="L374" s="4">
        <v>11200000</v>
      </c>
      <c r="M374" s="4">
        <v>2800000</v>
      </c>
      <c r="N374" s="4">
        <v>0</v>
      </c>
      <c r="O374" s="4"/>
      <c r="P374" s="4"/>
      <c r="Q374" s="2"/>
    </row>
    <row r="375" spans="1:17" x14ac:dyDescent="0.25">
      <c r="A375" s="3">
        <v>11</v>
      </c>
      <c r="B375" s="3" t="s">
        <v>423</v>
      </c>
      <c r="C375" s="3" t="s">
        <v>473</v>
      </c>
      <c r="D375" t="s">
        <v>35</v>
      </c>
      <c r="E375" s="3" t="s">
        <v>79</v>
      </c>
      <c r="F375" t="s">
        <v>474</v>
      </c>
      <c r="G375" t="s">
        <v>475</v>
      </c>
      <c r="H375" t="s">
        <v>477</v>
      </c>
      <c r="I375" s="3" t="s">
        <v>32</v>
      </c>
      <c r="J375" s="3">
        <v>2029</v>
      </c>
      <c r="K375" s="4">
        <v>13400000</v>
      </c>
      <c r="L375" s="4">
        <v>10720000</v>
      </c>
      <c r="M375" s="4">
        <v>2680000</v>
      </c>
      <c r="N375" s="4">
        <v>0</v>
      </c>
      <c r="O375" s="4"/>
      <c r="P375" s="4"/>
      <c r="Q375" s="2"/>
    </row>
    <row r="376" spans="1:17" x14ac:dyDescent="0.25">
      <c r="A376" s="3">
        <v>8</v>
      </c>
      <c r="B376" s="3" t="s">
        <v>423</v>
      </c>
      <c r="C376" s="3" t="s">
        <v>436</v>
      </c>
      <c r="D376" t="s">
        <v>35</v>
      </c>
      <c r="E376" s="3" t="s">
        <v>16</v>
      </c>
      <c r="F376" t="s">
        <v>437</v>
      </c>
      <c r="G376" t="s">
        <v>315</v>
      </c>
      <c r="H376" t="s">
        <v>439</v>
      </c>
      <c r="I376" s="3" t="s">
        <v>32</v>
      </c>
      <c r="J376" s="3">
        <v>2029</v>
      </c>
      <c r="K376" s="4">
        <v>16250000</v>
      </c>
      <c r="L376" s="4">
        <v>13000000</v>
      </c>
      <c r="M376" s="4">
        <v>3250000</v>
      </c>
      <c r="N376" s="4">
        <v>0</v>
      </c>
      <c r="O376" s="4"/>
      <c r="P376" s="4"/>
      <c r="Q376" s="2"/>
    </row>
    <row r="377" spans="1:17" x14ac:dyDescent="0.25">
      <c r="A377" s="3">
        <v>70</v>
      </c>
      <c r="B377" s="3" t="s">
        <v>423</v>
      </c>
      <c r="C377" s="3" t="s">
        <v>444</v>
      </c>
      <c r="D377" t="s">
        <v>445</v>
      </c>
      <c r="E377" s="3" t="s">
        <v>16</v>
      </c>
      <c r="F377" t="s">
        <v>35</v>
      </c>
      <c r="G377" t="s">
        <v>18</v>
      </c>
      <c r="H377" t="s">
        <v>447</v>
      </c>
      <c r="I377" s="3" t="s">
        <v>198</v>
      </c>
      <c r="J377" s="3">
        <v>2029</v>
      </c>
      <c r="K377" s="4">
        <v>1972210</v>
      </c>
      <c r="L377" s="4">
        <v>1577768</v>
      </c>
      <c r="M377" s="4">
        <v>394442</v>
      </c>
      <c r="N377" s="4">
        <v>0</v>
      </c>
      <c r="O377" s="4"/>
      <c r="Q377" s="2"/>
    </row>
    <row r="378" spans="1:17" x14ac:dyDescent="0.25">
      <c r="A378" s="3">
        <v>70</v>
      </c>
      <c r="B378" s="3" t="s">
        <v>423</v>
      </c>
      <c r="C378" s="3" t="s">
        <v>448</v>
      </c>
      <c r="D378" t="s">
        <v>449</v>
      </c>
      <c r="E378" s="3" t="s">
        <v>16</v>
      </c>
      <c r="F378" t="s">
        <v>35</v>
      </c>
      <c r="G378" t="s">
        <v>18</v>
      </c>
      <c r="H378" t="s">
        <v>451</v>
      </c>
      <c r="I378" s="3" t="s">
        <v>198</v>
      </c>
      <c r="J378" s="3">
        <v>2029</v>
      </c>
      <c r="K378" s="4">
        <v>1630000</v>
      </c>
      <c r="L378" s="4">
        <v>1304000</v>
      </c>
      <c r="M378" s="4">
        <v>326000</v>
      </c>
      <c r="N378" s="4">
        <v>0</v>
      </c>
      <c r="O378" s="4"/>
      <c r="P378" s="4"/>
      <c r="Q378" s="2"/>
    </row>
    <row r="379" spans="1:17" x14ac:dyDescent="0.25">
      <c r="A379" s="3">
        <v>70</v>
      </c>
      <c r="B379" s="3" t="s">
        <v>423</v>
      </c>
      <c r="C379" s="3" t="s">
        <v>452</v>
      </c>
      <c r="D379" t="s">
        <v>453</v>
      </c>
      <c r="E379" s="3" t="s">
        <v>16</v>
      </c>
      <c r="F379" t="s">
        <v>35</v>
      </c>
      <c r="G379" t="s">
        <v>18</v>
      </c>
      <c r="H379" t="s">
        <v>455</v>
      </c>
      <c r="I379" s="3" t="s">
        <v>198</v>
      </c>
      <c r="J379" s="3">
        <v>2029</v>
      </c>
      <c r="K379" s="4">
        <v>1229000</v>
      </c>
      <c r="L379" s="4">
        <v>983200</v>
      </c>
      <c r="M379" s="4">
        <v>245800</v>
      </c>
      <c r="N379" s="4">
        <v>0</v>
      </c>
      <c r="O379" s="4"/>
      <c r="P379" s="4"/>
      <c r="Q379" s="2"/>
    </row>
    <row r="380" spans="1:17" x14ac:dyDescent="0.25">
      <c r="A380" s="3">
        <v>70</v>
      </c>
      <c r="B380" s="3" t="s">
        <v>423</v>
      </c>
      <c r="C380" s="3" t="s">
        <v>456</v>
      </c>
      <c r="D380" s="3" t="s">
        <v>456</v>
      </c>
      <c r="E380" s="3" t="s">
        <v>16</v>
      </c>
      <c r="F380" t="s">
        <v>17</v>
      </c>
      <c r="G380" t="s">
        <v>18</v>
      </c>
      <c r="H380" t="s">
        <v>458</v>
      </c>
      <c r="I380" s="3" t="s">
        <v>160</v>
      </c>
      <c r="J380" s="3">
        <v>2029</v>
      </c>
      <c r="K380" s="4">
        <v>500000</v>
      </c>
      <c r="L380" s="4">
        <v>400000</v>
      </c>
      <c r="M380" s="4">
        <v>100000</v>
      </c>
      <c r="N380" s="4">
        <v>0</v>
      </c>
      <c r="O380" s="4"/>
      <c r="Q380" s="2"/>
    </row>
    <row r="381" spans="1:17" x14ac:dyDescent="0.25">
      <c r="A381" s="3">
        <v>70</v>
      </c>
      <c r="B381" s="3" t="s">
        <v>423</v>
      </c>
      <c r="C381" s="3" t="s">
        <v>459</v>
      </c>
      <c r="D381" s="3" t="s">
        <v>459</v>
      </c>
      <c r="E381" s="3" t="s">
        <v>130</v>
      </c>
      <c r="F381" t="s">
        <v>17</v>
      </c>
      <c r="G381" t="s">
        <v>18</v>
      </c>
      <c r="H381" t="s">
        <v>461</v>
      </c>
      <c r="I381" s="3" t="s">
        <v>160</v>
      </c>
      <c r="J381" s="3">
        <v>2029</v>
      </c>
      <c r="K381" s="4">
        <v>6460000</v>
      </c>
      <c r="L381" s="4">
        <v>5168000</v>
      </c>
      <c r="M381" s="4">
        <v>1292000</v>
      </c>
      <c r="N381" s="4">
        <v>0</v>
      </c>
      <c r="O381" s="4"/>
      <c r="Q381" s="2"/>
    </row>
    <row r="382" spans="1:17" x14ac:dyDescent="0.25">
      <c r="A382" s="3">
        <v>70</v>
      </c>
      <c r="B382" s="3" t="s">
        <v>423</v>
      </c>
      <c r="C382" s="3" t="s">
        <v>441</v>
      </c>
      <c r="D382" s="3" t="s">
        <v>441</v>
      </c>
      <c r="E382" s="3" t="s">
        <v>16</v>
      </c>
      <c r="F382" t="s">
        <v>17</v>
      </c>
      <c r="G382" t="s">
        <v>18</v>
      </c>
      <c r="H382" t="s">
        <v>442</v>
      </c>
      <c r="I382" s="3" t="s">
        <v>160</v>
      </c>
      <c r="J382" s="3">
        <v>2029</v>
      </c>
      <c r="K382" s="4">
        <v>0</v>
      </c>
      <c r="L382" s="4">
        <v>0</v>
      </c>
      <c r="M382" s="4">
        <v>0</v>
      </c>
      <c r="N382" s="4">
        <v>0</v>
      </c>
      <c r="O382" s="4"/>
      <c r="Q382" s="2"/>
    </row>
    <row r="383" spans="1:17" x14ac:dyDescent="0.25">
      <c r="A383" s="3">
        <v>70</v>
      </c>
      <c r="B383" s="3" t="s">
        <v>423</v>
      </c>
      <c r="C383" s="3" t="s">
        <v>441</v>
      </c>
      <c r="D383" s="3" t="s">
        <v>441</v>
      </c>
      <c r="E383" s="3" t="s">
        <v>16</v>
      </c>
      <c r="F383" t="s">
        <v>17</v>
      </c>
      <c r="G383" t="s">
        <v>18</v>
      </c>
      <c r="H383" t="s">
        <v>443</v>
      </c>
      <c r="I383" s="3" t="s">
        <v>160</v>
      </c>
      <c r="J383" s="3">
        <v>2029</v>
      </c>
      <c r="K383" s="4">
        <v>700000</v>
      </c>
      <c r="L383" s="4">
        <v>560000</v>
      </c>
      <c r="M383" s="4">
        <v>140000</v>
      </c>
      <c r="N383" s="4">
        <v>0</v>
      </c>
      <c r="O383" s="4"/>
      <c r="Q383" s="2"/>
    </row>
    <row r="384" spans="1:17" x14ac:dyDescent="0.25">
      <c r="A384" s="3">
        <v>70</v>
      </c>
      <c r="B384" s="3" t="s">
        <v>423</v>
      </c>
      <c r="C384" s="3" t="s">
        <v>462</v>
      </c>
      <c r="D384" s="3" t="s">
        <v>462</v>
      </c>
      <c r="E384" s="3" t="s">
        <v>16</v>
      </c>
      <c r="F384" t="s">
        <v>17</v>
      </c>
      <c r="G384" t="s">
        <v>18</v>
      </c>
      <c r="H384" t="s">
        <v>464</v>
      </c>
      <c r="I384" s="3" t="s">
        <v>32</v>
      </c>
      <c r="J384" s="3">
        <v>2029</v>
      </c>
      <c r="K384" s="4">
        <v>12000000</v>
      </c>
      <c r="L384" s="4">
        <v>12000000</v>
      </c>
      <c r="M384" s="4">
        <v>0</v>
      </c>
      <c r="N384" s="4">
        <v>0</v>
      </c>
      <c r="O384" s="4"/>
      <c r="Q384" s="2"/>
    </row>
    <row r="385" spans="1:17" x14ac:dyDescent="0.25">
      <c r="A385" s="3">
        <v>70</v>
      </c>
      <c r="B385" s="3" t="s">
        <v>423</v>
      </c>
      <c r="C385" s="3" t="s">
        <v>480</v>
      </c>
      <c r="D385" s="3" t="s">
        <v>480</v>
      </c>
      <c r="E385" s="3" t="s">
        <v>16</v>
      </c>
      <c r="F385" t="s">
        <v>35</v>
      </c>
      <c r="G385" t="s">
        <v>18</v>
      </c>
      <c r="H385" t="s">
        <v>483</v>
      </c>
      <c r="I385" s="3" t="s">
        <v>482</v>
      </c>
      <c r="J385" s="3">
        <v>2029</v>
      </c>
      <c r="K385" s="4">
        <v>352442</v>
      </c>
      <c r="L385" s="4">
        <v>281954</v>
      </c>
      <c r="M385" s="4">
        <v>70488</v>
      </c>
      <c r="N385" s="4">
        <v>0</v>
      </c>
      <c r="O385" s="4"/>
      <c r="Q385" s="2"/>
    </row>
    <row r="386" spans="1:17" x14ac:dyDescent="0.25">
      <c r="D386" s="3"/>
      <c r="E386" s="3"/>
      <c r="J386" s="1" t="s">
        <v>23</v>
      </c>
      <c r="K386" s="5">
        <f>SUBTOTAL(9,K372:K385)</f>
        <v>91931152</v>
      </c>
      <c r="L386" s="5">
        <f t="shared" ref="L386:N386" si="52">SUBTOTAL(9,L372:L385)</f>
        <v>75944922</v>
      </c>
      <c r="M386" s="5">
        <f t="shared" si="52"/>
        <v>15986230</v>
      </c>
      <c r="N386" s="5">
        <f t="shared" si="52"/>
        <v>0</v>
      </c>
      <c r="O386" s="4"/>
      <c r="Q386" s="2"/>
    </row>
    <row r="387" spans="1:17" x14ac:dyDescent="0.25">
      <c r="A387" s="3">
        <v>70</v>
      </c>
      <c r="B387" s="3" t="s">
        <v>423</v>
      </c>
      <c r="C387" s="3" t="s">
        <v>456</v>
      </c>
      <c r="D387" s="3" t="s">
        <v>456</v>
      </c>
      <c r="E387" s="3" t="s">
        <v>16</v>
      </c>
      <c r="F387" t="s">
        <v>17</v>
      </c>
      <c r="G387" t="s">
        <v>18</v>
      </c>
      <c r="H387" t="s">
        <v>458</v>
      </c>
      <c r="I387" s="3" t="s">
        <v>160</v>
      </c>
      <c r="J387" s="3">
        <v>2030</v>
      </c>
      <c r="K387" s="4">
        <v>500000</v>
      </c>
      <c r="L387" s="4">
        <v>400000</v>
      </c>
      <c r="M387" s="4">
        <v>100000</v>
      </c>
      <c r="N387" s="4">
        <v>0</v>
      </c>
      <c r="O387" s="4"/>
      <c r="P387" s="4"/>
      <c r="Q387" s="2"/>
    </row>
    <row r="388" spans="1:17" x14ac:dyDescent="0.25">
      <c r="A388" s="3">
        <v>70</v>
      </c>
      <c r="B388" s="3" t="s">
        <v>423</v>
      </c>
      <c r="C388" s="3" t="s">
        <v>445</v>
      </c>
      <c r="D388" s="3" t="s">
        <v>445</v>
      </c>
      <c r="E388" s="3" t="s">
        <v>16</v>
      </c>
      <c r="F388" t="s">
        <v>35</v>
      </c>
      <c r="G388" t="s">
        <v>18</v>
      </c>
      <c r="H388" t="s">
        <v>446</v>
      </c>
      <c r="I388" s="3" t="s">
        <v>198</v>
      </c>
      <c r="J388" s="3">
        <v>2030</v>
      </c>
      <c r="K388" s="4">
        <v>0</v>
      </c>
      <c r="L388" s="4">
        <v>0</v>
      </c>
      <c r="M388" s="4">
        <v>0</v>
      </c>
      <c r="N388" s="4">
        <v>0</v>
      </c>
      <c r="O388" s="4"/>
      <c r="Q388" s="2"/>
    </row>
    <row r="389" spans="1:17" x14ac:dyDescent="0.25">
      <c r="A389" s="3">
        <v>70</v>
      </c>
      <c r="B389" s="3" t="s">
        <v>423</v>
      </c>
      <c r="C389" s="3" t="s">
        <v>445</v>
      </c>
      <c r="D389" s="3" t="s">
        <v>445</v>
      </c>
      <c r="E389" s="3" t="s">
        <v>16</v>
      </c>
      <c r="F389" t="s">
        <v>35</v>
      </c>
      <c r="G389" t="s">
        <v>18</v>
      </c>
      <c r="H389" t="s">
        <v>447</v>
      </c>
      <c r="I389" s="3" t="s">
        <v>198</v>
      </c>
      <c r="J389" s="3">
        <v>2030</v>
      </c>
      <c r="K389" s="4">
        <v>2000000</v>
      </c>
      <c r="L389" s="4">
        <v>1600000</v>
      </c>
      <c r="M389" s="4">
        <v>400000</v>
      </c>
      <c r="N389" s="4">
        <v>0</v>
      </c>
      <c r="O389" s="4"/>
      <c r="Q389" s="2"/>
    </row>
    <row r="390" spans="1:17" x14ac:dyDescent="0.25">
      <c r="A390" s="3">
        <v>70</v>
      </c>
      <c r="B390" s="3" t="s">
        <v>423</v>
      </c>
      <c r="C390" s="3" t="s">
        <v>449</v>
      </c>
      <c r="D390" s="3" t="s">
        <v>449</v>
      </c>
      <c r="E390" s="3" t="s">
        <v>16</v>
      </c>
      <c r="F390" t="s">
        <v>35</v>
      </c>
      <c r="G390" t="s">
        <v>18</v>
      </c>
      <c r="H390" t="s">
        <v>450</v>
      </c>
      <c r="I390" s="3" t="s">
        <v>198</v>
      </c>
      <c r="J390" s="3">
        <v>2030</v>
      </c>
      <c r="K390" s="4">
        <v>0</v>
      </c>
      <c r="L390" s="4">
        <v>0</v>
      </c>
      <c r="M390" s="4">
        <v>0</v>
      </c>
      <c r="N390" s="4">
        <v>0</v>
      </c>
      <c r="O390" s="4"/>
      <c r="Q390" s="2"/>
    </row>
    <row r="391" spans="1:17" x14ac:dyDescent="0.25">
      <c r="A391" s="3">
        <v>70</v>
      </c>
      <c r="B391" s="3" t="s">
        <v>423</v>
      </c>
      <c r="C391" s="3" t="s">
        <v>449</v>
      </c>
      <c r="D391" s="3" t="s">
        <v>449</v>
      </c>
      <c r="E391" s="3" t="s">
        <v>16</v>
      </c>
      <c r="F391" t="s">
        <v>35</v>
      </c>
      <c r="G391" t="s">
        <v>18</v>
      </c>
      <c r="H391" t="s">
        <v>451</v>
      </c>
      <c r="I391" s="3" t="s">
        <v>198</v>
      </c>
      <c r="J391" s="3">
        <v>2030</v>
      </c>
      <c r="K391" s="4">
        <v>1700000</v>
      </c>
      <c r="L391" s="4">
        <v>1360000</v>
      </c>
      <c r="M391" s="4">
        <v>340000</v>
      </c>
      <c r="N391" s="4">
        <v>0</v>
      </c>
      <c r="O391" s="4"/>
      <c r="Q391" s="2"/>
    </row>
    <row r="392" spans="1:17" x14ac:dyDescent="0.25">
      <c r="A392" s="3">
        <v>70</v>
      </c>
      <c r="B392" s="3" t="s">
        <v>423</v>
      </c>
      <c r="C392" s="3" t="s">
        <v>459</v>
      </c>
      <c r="D392" s="3" t="s">
        <v>459</v>
      </c>
      <c r="E392" s="3" t="s">
        <v>130</v>
      </c>
      <c r="F392" t="s">
        <v>17</v>
      </c>
      <c r="G392" t="s">
        <v>18</v>
      </c>
      <c r="H392" t="s">
        <v>461</v>
      </c>
      <c r="I392" s="3" t="s">
        <v>160</v>
      </c>
      <c r="J392" s="3">
        <v>2030</v>
      </c>
      <c r="K392" s="4">
        <v>6460000</v>
      </c>
      <c r="L392" s="4">
        <v>5168000</v>
      </c>
      <c r="M392" s="4">
        <v>1292000</v>
      </c>
      <c r="N392" s="4">
        <v>0</v>
      </c>
      <c r="O392" s="4"/>
      <c r="Q392" s="2"/>
    </row>
    <row r="393" spans="1:17" x14ac:dyDescent="0.25">
      <c r="A393" s="3">
        <v>70</v>
      </c>
      <c r="B393" s="3" t="s">
        <v>423</v>
      </c>
      <c r="C393" s="3" t="s">
        <v>441</v>
      </c>
      <c r="D393" s="3" t="s">
        <v>441</v>
      </c>
      <c r="E393" s="3" t="s">
        <v>16</v>
      </c>
      <c r="F393" t="s">
        <v>17</v>
      </c>
      <c r="G393" t="s">
        <v>18</v>
      </c>
      <c r="H393" t="s">
        <v>443</v>
      </c>
      <c r="I393" s="3" t="s">
        <v>160</v>
      </c>
      <c r="J393" s="3">
        <v>2030</v>
      </c>
      <c r="K393" s="4">
        <v>700000</v>
      </c>
      <c r="L393" s="4">
        <v>560000</v>
      </c>
      <c r="M393" s="4">
        <v>140000</v>
      </c>
      <c r="N393" s="4">
        <v>0</v>
      </c>
      <c r="O393" s="4"/>
      <c r="Q393" s="2"/>
    </row>
    <row r="394" spans="1:17" x14ac:dyDescent="0.25">
      <c r="A394" s="3">
        <v>70</v>
      </c>
      <c r="B394" s="3" t="s">
        <v>423</v>
      </c>
      <c r="C394" s="3" t="s">
        <v>462</v>
      </c>
      <c r="D394" s="3" t="s">
        <v>462</v>
      </c>
      <c r="E394" s="3" t="s">
        <v>16</v>
      </c>
      <c r="F394" t="s">
        <v>17</v>
      </c>
      <c r="G394" t="s">
        <v>18</v>
      </c>
      <c r="H394" t="s">
        <v>464</v>
      </c>
      <c r="I394" s="3" t="s">
        <v>32</v>
      </c>
      <c r="J394" s="3">
        <v>2030</v>
      </c>
      <c r="K394" s="4">
        <v>12000000</v>
      </c>
      <c r="L394" s="4">
        <v>12000000</v>
      </c>
      <c r="M394" s="4">
        <v>0</v>
      </c>
      <c r="N394" s="4">
        <v>0</v>
      </c>
      <c r="O394" s="4"/>
      <c r="Q394" s="2"/>
    </row>
    <row r="395" spans="1:17" x14ac:dyDescent="0.25">
      <c r="A395" s="3">
        <v>70</v>
      </c>
      <c r="B395" s="3" t="s">
        <v>423</v>
      </c>
      <c r="C395" s="3" t="s">
        <v>453</v>
      </c>
      <c r="D395" s="3" t="s">
        <v>453</v>
      </c>
      <c r="E395" s="3" t="s">
        <v>16</v>
      </c>
      <c r="F395" t="s">
        <v>35</v>
      </c>
      <c r="G395" t="s">
        <v>18</v>
      </c>
      <c r="H395" t="s">
        <v>454</v>
      </c>
      <c r="I395" s="3" t="s">
        <v>198</v>
      </c>
      <c r="J395" s="3">
        <v>2030</v>
      </c>
      <c r="K395" s="4">
        <v>0</v>
      </c>
      <c r="L395" s="4">
        <v>0</v>
      </c>
      <c r="M395" s="4">
        <v>0</v>
      </c>
      <c r="N395" s="4">
        <v>0</v>
      </c>
      <c r="O395" s="4"/>
      <c r="Q395" s="2"/>
    </row>
    <row r="396" spans="1:17" x14ac:dyDescent="0.25">
      <c r="A396" s="3">
        <v>70</v>
      </c>
      <c r="B396" s="3" t="s">
        <v>423</v>
      </c>
      <c r="C396" s="3" t="s">
        <v>453</v>
      </c>
      <c r="D396" s="3" t="s">
        <v>453</v>
      </c>
      <c r="E396" s="3" t="s">
        <v>16</v>
      </c>
      <c r="F396" t="s">
        <v>35</v>
      </c>
      <c r="G396" t="s">
        <v>18</v>
      </c>
      <c r="H396" t="s">
        <v>455</v>
      </c>
      <c r="I396" s="3" t="s">
        <v>198</v>
      </c>
      <c r="J396" s="3">
        <v>2030</v>
      </c>
      <c r="K396" s="4">
        <v>1250000</v>
      </c>
      <c r="L396" s="4">
        <v>1000000</v>
      </c>
      <c r="M396" s="4">
        <v>250000</v>
      </c>
      <c r="N396" s="4">
        <v>0</v>
      </c>
      <c r="O396" s="4"/>
      <c r="P396" s="4"/>
      <c r="Q396" s="2"/>
    </row>
    <row r="397" spans="1:17" x14ac:dyDescent="0.25">
      <c r="A397" s="3">
        <v>70</v>
      </c>
      <c r="B397" s="3" t="s">
        <v>423</v>
      </c>
      <c r="C397" s="3" t="s">
        <v>480</v>
      </c>
      <c r="D397" s="3" t="s">
        <v>480</v>
      </c>
      <c r="E397" s="3" t="s">
        <v>16</v>
      </c>
      <c r="F397" t="s">
        <v>35</v>
      </c>
      <c r="G397" t="s">
        <v>18</v>
      </c>
      <c r="H397" t="s">
        <v>483</v>
      </c>
      <c r="I397" s="3" t="s">
        <v>482</v>
      </c>
      <c r="J397" s="3">
        <v>2030</v>
      </c>
      <c r="K397" s="4">
        <v>352442</v>
      </c>
      <c r="L397" s="4">
        <v>281954</v>
      </c>
      <c r="M397" s="4">
        <v>70488</v>
      </c>
      <c r="N397" s="4">
        <v>0</v>
      </c>
      <c r="O397" s="4"/>
      <c r="P397" s="4"/>
      <c r="Q397" s="2"/>
    </row>
    <row r="398" spans="1:17" x14ac:dyDescent="0.25">
      <c r="D398" s="3"/>
      <c r="E398" s="3"/>
      <c r="J398" s="1" t="s">
        <v>24</v>
      </c>
      <c r="K398" s="5">
        <f>SUBTOTAL(9,K387:K397)</f>
        <v>24962442</v>
      </c>
      <c r="L398" s="5">
        <f t="shared" ref="L398:N398" si="53">SUBTOTAL(9,L387:L397)</f>
        <v>22369954</v>
      </c>
      <c r="M398" s="5">
        <f t="shared" si="53"/>
        <v>2592488</v>
      </c>
      <c r="N398" s="5">
        <f t="shared" si="53"/>
        <v>0</v>
      </c>
      <c r="O398" s="4"/>
      <c r="P398" s="4"/>
      <c r="Q398" s="2"/>
    </row>
    <row r="399" spans="1:17" x14ac:dyDescent="0.25">
      <c r="A399" s="3">
        <v>10</v>
      </c>
      <c r="B399" s="3" t="s">
        <v>423</v>
      </c>
      <c r="C399" s="3" t="s">
        <v>427</v>
      </c>
      <c r="D399" t="s">
        <v>35</v>
      </c>
      <c r="E399" s="3" t="s">
        <v>125</v>
      </c>
      <c r="F399" t="s">
        <v>46</v>
      </c>
      <c r="G399" t="s">
        <v>52</v>
      </c>
      <c r="H399" t="s">
        <v>428</v>
      </c>
      <c r="I399" s="3" t="s">
        <v>32</v>
      </c>
      <c r="J399" s="3" t="s">
        <v>25</v>
      </c>
      <c r="K399" s="4">
        <v>21000000</v>
      </c>
      <c r="L399" s="4">
        <v>16800000</v>
      </c>
      <c r="M399" s="4">
        <v>4200000</v>
      </c>
      <c r="N399" s="4">
        <v>0</v>
      </c>
      <c r="O399" s="4"/>
      <c r="P399" s="4"/>
      <c r="Q399" s="2"/>
    </row>
    <row r="400" spans="1:17" x14ac:dyDescent="0.25">
      <c r="A400" s="3">
        <v>15</v>
      </c>
      <c r="B400" s="3" t="s">
        <v>423</v>
      </c>
      <c r="C400" s="3" t="s">
        <v>106</v>
      </c>
      <c r="D400" t="s">
        <v>35</v>
      </c>
      <c r="E400" s="3" t="s">
        <v>16</v>
      </c>
      <c r="F400" t="s">
        <v>107</v>
      </c>
      <c r="G400" t="s">
        <v>108</v>
      </c>
      <c r="H400" t="s">
        <v>109</v>
      </c>
      <c r="I400" s="3" t="s">
        <v>32</v>
      </c>
      <c r="J400" s="3" t="s">
        <v>25</v>
      </c>
      <c r="K400" s="4">
        <v>7750000</v>
      </c>
      <c r="L400" s="4">
        <v>6200000</v>
      </c>
      <c r="M400" s="4">
        <v>1550000</v>
      </c>
      <c r="N400" s="4">
        <v>0</v>
      </c>
      <c r="O400" s="4"/>
      <c r="P400" s="4"/>
      <c r="Q400" s="2"/>
    </row>
    <row r="401" spans="1:17" x14ac:dyDescent="0.25">
      <c r="A401" s="3">
        <v>10</v>
      </c>
      <c r="B401" s="3" t="s">
        <v>423</v>
      </c>
      <c r="C401" s="3" t="s">
        <v>484</v>
      </c>
      <c r="D401" t="s">
        <v>35</v>
      </c>
      <c r="E401" s="3" t="s">
        <v>16</v>
      </c>
      <c r="F401" t="s">
        <v>485</v>
      </c>
      <c r="G401" t="s">
        <v>486</v>
      </c>
      <c r="H401" t="s">
        <v>487</v>
      </c>
      <c r="I401" s="3" t="s">
        <v>32</v>
      </c>
      <c r="J401" s="3" t="s">
        <v>25</v>
      </c>
      <c r="K401" s="4">
        <v>15000000</v>
      </c>
      <c r="L401" s="4">
        <v>12000000</v>
      </c>
      <c r="M401" s="4">
        <v>3000000</v>
      </c>
      <c r="N401" s="4">
        <v>0</v>
      </c>
      <c r="O401" s="4"/>
      <c r="P401" s="4"/>
      <c r="Q401" s="2"/>
    </row>
    <row r="402" spans="1:17" x14ac:dyDescent="0.25">
      <c r="A402" s="3">
        <v>70</v>
      </c>
      <c r="B402" s="3" t="s">
        <v>423</v>
      </c>
      <c r="C402" s="3" t="s">
        <v>456</v>
      </c>
      <c r="D402" s="3" t="s">
        <v>456</v>
      </c>
      <c r="E402" s="3" t="s">
        <v>16</v>
      </c>
      <c r="F402" t="s">
        <v>17</v>
      </c>
      <c r="G402" t="s">
        <v>18</v>
      </c>
      <c r="H402" t="s">
        <v>458</v>
      </c>
      <c r="I402" s="3" t="s">
        <v>160</v>
      </c>
      <c r="J402" s="3" t="s">
        <v>25</v>
      </c>
      <c r="K402" s="4">
        <v>500000</v>
      </c>
      <c r="L402" s="4">
        <v>400000</v>
      </c>
      <c r="M402" s="4">
        <v>100000</v>
      </c>
      <c r="N402" s="4">
        <v>0</v>
      </c>
      <c r="O402" s="4"/>
      <c r="P402" s="4"/>
      <c r="Q402" s="2"/>
    </row>
    <row r="403" spans="1:17" x14ac:dyDescent="0.25">
      <c r="A403" s="3">
        <v>70</v>
      </c>
      <c r="B403" s="3" t="s">
        <v>423</v>
      </c>
      <c r="C403" s="3" t="s">
        <v>445</v>
      </c>
      <c r="D403" s="3" t="s">
        <v>445</v>
      </c>
      <c r="E403" s="3" t="s">
        <v>16</v>
      </c>
      <c r="G403" t="s">
        <v>18</v>
      </c>
      <c r="H403" t="s">
        <v>447</v>
      </c>
      <c r="I403" s="3" t="s">
        <v>198</v>
      </c>
      <c r="J403" s="3" t="s">
        <v>25</v>
      </c>
      <c r="K403" s="4">
        <v>8000000</v>
      </c>
      <c r="L403" s="4">
        <v>6400000</v>
      </c>
      <c r="M403" s="4">
        <v>1600000</v>
      </c>
      <c r="N403" s="4">
        <v>0</v>
      </c>
      <c r="O403" s="4"/>
      <c r="P403" s="4"/>
      <c r="Q403" s="2"/>
    </row>
    <row r="404" spans="1:17" x14ac:dyDescent="0.25">
      <c r="A404" s="3">
        <v>70</v>
      </c>
      <c r="B404" s="3" t="s">
        <v>423</v>
      </c>
      <c r="C404" s="3" t="s">
        <v>449</v>
      </c>
      <c r="D404" s="3" t="s">
        <v>449</v>
      </c>
      <c r="E404" s="3" t="s">
        <v>16</v>
      </c>
      <c r="G404" t="s">
        <v>18</v>
      </c>
      <c r="H404" t="s">
        <v>451</v>
      </c>
      <c r="I404" s="3" t="s">
        <v>198</v>
      </c>
      <c r="J404" s="3" t="s">
        <v>25</v>
      </c>
      <c r="K404" s="4">
        <v>6800000</v>
      </c>
      <c r="L404" s="4">
        <v>5440000</v>
      </c>
      <c r="M404" s="4">
        <v>1360000</v>
      </c>
      <c r="N404" s="4">
        <v>0</v>
      </c>
      <c r="O404" s="4"/>
      <c r="P404" s="4"/>
      <c r="Q404" s="2"/>
    </row>
    <row r="405" spans="1:17" x14ac:dyDescent="0.25">
      <c r="A405" s="3">
        <v>70</v>
      </c>
      <c r="B405" s="3" t="s">
        <v>423</v>
      </c>
      <c r="C405" s="3" t="s">
        <v>459</v>
      </c>
      <c r="D405" s="3" t="s">
        <v>459</v>
      </c>
      <c r="E405" s="3" t="s">
        <v>130</v>
      </c>
      <c r="F405" t="s">
        <v>17</v>
      </c>
      <c r="G405" t="s">
        <v>18</v>
      </c>
      <c r="H405" t="s">
        <v>461</v>
      </c>
      <c r="I405" s="3" t="s">
        <v>160</v>
      </c>
      <c r="J405" s="3" t="s">
        <v>25</v>
      </c>
      <c r="K405" s="4">
        <v>6460000</v>
      </c>
      <c r="L405" s="4">
        <v>5168000</v>
      </c>
      <c r="M405" s="4">
        <v>1292000</v>
      </c>
      <c r="N405" s="4">
        <v>0</v>
      </c>
      <c r="O405" s="4"/>
      <c r="Q405" s="2"/>
    </row>
    <row r="406" spans="1:17" x14ac:dyDescent="0.25">
      <c r="A406" s="3">
        <v>70</v>
      </c>
      <c r="B406" s="3" t="s">
        <v>423</v>
      </c>
      <c r="C406" s="3" t="s">
        <v>441</v>
      </c>
      <c r="D406" s="3" t="s">
        <v>441</v>
      </c>
      <c r="E406" s="3" t="s">
        <v>16</v>
      </c>
      <c r="F406" t="s">
        <v>17</v>
      </c>
      <c r="G406" t="s">
        <v>18</v>
      </c>
      <c r="H406" t="s">
        <v>443</v>
      </c>
      <c r="I406" s="3" t="s">
        <v>160</v>
      </c>
      <c r="J406" s="3" t="s">
        <v>25</v>
      </c>
      <c r="K406" s="4">
        <v>2100000</v>
      </c>
      <c r="L406" s="4">
        <v>1680000</v>
      </c>
      <c r="M406" s="4">
        <v>420000</v>
      </c>
      <c r="N406" s="4">
        <v>0</v>
      </c>
      <c r="O406" s="4"/>
      <c r="P406" s="4"/>
      <c r="Q406" s="2"/>
    </row>
    <row r="407" spans="1:17" x14ac:dyDescent="0.25">
      <c r="A407" s="3">
        <v>70</v>
      </c>
      <c r="B407" s="3" t="s">
        <v>423</v>
      </c>
      <c r="C407" s="3" t="s">
        <v>462</v>
      </c>
      <c r="D407" s="3" t="s">
        <v>462</v>
      </c>
      <c r="E407" s="3" t="s">
        <v>16</v>
      </c>
      <c r="F407" t="s">
        <v>17</v>
      </c>
      <c r="G407" t="s">
        <v>18</v>
      </c>
      <c r="H407" t="s">
        <v>464</v>
      </c>
      <c r="I407" s="3" t="s">
        <v>32</v>
      </c>
      <c r="J407" s="3" t="s">
        <v>25</v>
      </c>
      <c r="K407" s="4">
        <v>12000000</v>
      </c>
      <c r="L407" s="4">
        <v>12000000</v>
      </c>
      <c r="M407" s="4">
        <v>0</v>
      </c>
      <c r="N407" s="4">
        <v>0</v>
      </c>
      <c r="O407" s="4"/>
      <c r="P407" s="4"/>
      <c r="Q407" s="2"/>
    </row>
    <row r="408" spans="1:17" x14ac:dyDescent="0.25">
      <c r="A408" s="3">
        <v>70</v>
      </c>
      <c r="B408" s="3" t="s">
        <v>423</v>
      </c>
      <c r="C408" s="3" t="s">
        <v>453</v>
      </c>
      <c r="D408" s="3" t="s">
        <v>453</v>
      </c>
      <c r="E408" s="3" t="s">
        <v>16</v>
      </c>
      <c r="G408" t="s">
        <v>18</v>
      </c>
      <c r="H408" t="s">
        <v>455</v>
      </c>
      <c r="I408" s="3" t="s">
        <v>198</v>
      </c>
      <c r="J408" s="3" t="s">
        <v>25</v>
      </c>
      <c r="K408" s="4">
        <v>5000000</v>
      </c>
      <c r="L408" s="4">
        <v>4000000</v>
      </c>
      <c r="M408" s="4">
        <v>1000000</v>
      </c>
      <c r="N408" s="4">
        <v>0</v>
      </c>
      <c r="O408" s="4"/>
      <c r="P408" s="4"/>
      <c r="Q408" s="2"/>
    </row>
    <row r="409" spans="1:17" x14ac:dyDescent="0.25">
      <c r="A409" s="3">
        <v>70</v>
      </c>
      <c r="B409" s="3" t="s">
        <v>423</v>
      </c>
      <c r="C409" s="3" t="s">
        <v>480</v>
      </c>
      <c r="D409" s="3" t="s">
        <v>480</v>
      </c>
      <c r="E409" s="3" t="s">
        <v>16</v>
      </c>
      <c r="F409" t="s">
        <v>35</v>
      </c>
      <c r="G409" t="s">
        <v>18</v>
      </c>
      <c r="H409" t="s">
        <v>483</v>
      </c>
      <c r="I409" s="3" t="s">
        <v>482</v>
      </c>
      <c r="J409" s="3" t="s">
        <v>25</v>
      </c>
      <c r="K409" s="4">
        <v>706000</v>
      </c>
      <c r="L409" s="4">
        <v>564000</v>
      </c>
      <c r="M409" s="4">
        <v>142000</v>
      </c>
      <c r="N409" s="4">
        <v>0</v>
      </c>
      <c r="O409" s="4"/>
      <c r="P409" s="4"/>
      <c r="Q409" s="2"/>
    </row>
    <row r="410" spans="1:17" x14ac:dyDescent="0.25">
      <c r="D410" s="3"/>
      <c r="E410" s="3"/>
      <c r="J410" s="1" t="s">
        <v>26</v>
      </c>
      <c r="K410" s="5">
        <f>SUBTOTAL(9,K399:K409)</f>
        <v>85316000</v>
      </c>
      <c r="L410" s="5">
        <f t="shared" ref="L410:N410" si="54">SUBTOTAL(9,L399:L409)</f>
        <v>70652000</v>
      </c>
      <c r="M410" s="5">
        <f t="shared" si="54"/>
        <v>14664000</v>
      </c>
      <c r="N410" s="5">
        <f t="shared" si="54"/>
        <v>0</v>
      </c>
      <c r="O410" s="4"/>
      <c r="P410" s="4"/>
      <c r="Q410" s="2"/>
    </row>
    <row r="411" spans="1:17" x14ac:dyDescent="0.25">
      <c r="A411" s="3">
        <v>1</v>
      </c>
      <c r="B411" s="3" t="s">
        <v>488</v>
      </c>
      <c r="C411" s="3" t="s">
        <v>489</v>
      </c>
      <c r="E411" s="3" t="s">
        <v>79</v>
      </c>
      <c r="F411" t="s">
        <v>490</v>
      </c>
      <c r="G411" t="s">
        <v>491</v>
      </c>
      <c r="H411" t="s">
        <v>492</v>
      </c>
      <c r="I411" s="3" t="s">
        <v>223</v>
      </c>
      <c r="J411" s="3">
        <v>2028</v>
      </c>
      <c r="K411" s="4">
        <v>3390000</v>
      </c>
      <c r="L411" s="4">
        <v>2712000</v>
      </c>
      <c r="M411" s="4">
        <v>678000</v>
      </c>
      <c r="N411" s="4">
        <v>0</v>
      </c>
      <c r="O411" s="4"/>
      <c r="P411" s="4"/>
      <c r="Q411" s="2"/>
    </row>
    <row r="412" spans="1:17" x14ac:dyDescent="0.25">
      <c r="A412" s="3">
        <v>1</v>
      </c>
      <c r="B412" s="3" t="s">
        <v>488</v>
      </c>
      <c r="C412" s="3" t="s">
        <v>489</v>
      </c>
      <c r="E412" s="3" t="s">
        <v>79</v>
      </c>
      <c r="F412" t="s">
        <v>490</v>
      </c>
      <c r="G412" t="s">
        <v>491</v>
      </c>
      <c r="H412" t="s">
        <v>492</v>
      </c>
      <c r="I412" s="3" t="s">
        <v>83</v>
      </c>
      <c r="J412" s="3">
        <v>2028</v>
      </c>
      <c r="K412" s="4">
        <v>5000000</v>
      </c>
      <c r="L412" s="4">
        <v>4000000</v>
      </c>
      <c r="M412" s="4">
        <v>1000000</v>
      </c>
      <c r="N412" s="4">
        <v>0</v>
      </c>
      <c r="O412" s="4"/>
      <c r="P412" s="4"/>
      <c r="Q412" s="2"/>
    </row>
    <row r="413" spans="1:17" x14ac:dyDescent="0.25">
      <c r="A413" s="3">
        <v>1</v>
      </c>
      <c r="B413" s="3" t="s">
        <v>488</v>
      </c>
      <c r="C413" s="3" t="s">
        <v>493</v>
      </c>
      <c r="E413" s="3" t="s">
        <v>16</v>
      </c>
      <c r="F413" t="s">
        <v>494</v>
      </c>
      <c r="G413" t="s">
        <v>495</v>
      </c>
      <c r="H413" t="s">
        <v>496</v>
      </c>
      <c r="I413" s="3" t="s">
        <v>32</v>
      </c>
      <c r="J413" s="3">
        <v>2028</v>
      </c>
      <c r="K413" s="4">
        <v>3600000</v>
      </c>
      <c r="L413" s="4">
        <v>2880000</v>
      </c>
      <c r="M413" s="4">
        <v>720000</v>
      </c>
      <c r="N413" s="4">
        <v>0</v>
      </c>
      <c r="O413" s="4"/>
      <c r="P413" s="4"/>
      <c r="Q413" s="2"/>
    </row>
    <row r="414" spans="1:17" x14ac:dyDescent="0.25">
      <c r="E414" s="3"/>
      <c r="J414" s="1" t="s">
        <v>22</v>
      </c>
      <c r="K414" s="5">
        <f>SUBTOTAL(9,K411:K413)</f>
        <v>11990000</v>
      </c>
      <c r="L414" s="5">
        <f t="shared" ref="L414:N414" si="55">SUBTOTAL(9,L411:L413)</f>
        <v>9592000</v>
      </c>
      <c r="M414" s="5">
        <f t="shared" si="55"/>
        <v>2398000</v>
      </c>
      <c r="N414" s="5">
        <f t="shared" si="55"/>
        <v>0</v>
      </c>
      <c r="O414" s="4"/>
      <c r="P414" s="4"/>
      <c r="Q414" s="2"/>
    </row>
    <row r="415" spans="1:17" x14ac:dyDescent="0.25">
      <c r="A415" s="3">
        <v>1</v>
      </c>
      <c r="B415" s="3" t="s">
        <v>488</v>
      </c>
      <c r="C415" s="3" t="s">
        <v>489</v>
      </c>
      <c r="E415" s="3" t="s">
        <v>79</v>
      </c>
      <c r="F415" t="s">
        <v>490</v>
      </c>
      <c r="G415" t="s">
        <v>491</v>
      </c>
      <c r="H415" t="s">
        <v>497</v>
      </c>
      <c r="I415" s="3" t="s">
        <v>32</v>
      </c>
      <c r="J415" s="3">
        <v>2029</v>
      </c>
      <c r="K415" s="4">
        <v>0</v>
      </c>
      <c r="L415" s="4">
        <v>0</v>
      </c>
      <c r="M415" s="4">
        <v>0</v>
      </c>
      <c r="N415" s="4">
        <v>0</v>
      </c>
      <c r="O415" s="4"/>
      <c r="P415" s="4"/>
      <c r="Q415" s="2"/>
    </row>
    <row r="416" spans="1:17" x14ac:dyDescent="0.25">
      <c r="A416" s="3">
        <v>1</v>
      </c>
      <c r="B416" s="3" t="s">
        <v>488</v>
      </c>
      <c r="C416" s="3" t="s">
        <v>489</v>
      </c>
      <c r="E416" s="3" t="s">
        <v>79</v>
      </c>
      <c r="F416" t="s">
        <v>490</v>
      </c>
      <c r="G416" t="s">
        <v>491</v>
      </c>
      <c r="H416" t="s">
        <v>498</v>
      </c>
      <c r="I416" s="3" t="s">
        <v>32</v>
      </c>
      <c r="J416" s="3">
        <v>2029</v>
      </c>
      <c r="K416" s="4">
        <v>9650000</v>
      </c>
      <c r="L416" s="4">
        <v>7720000</v>
      </c>
      <c r="M416" s="4">
        <v>1930000</v>
      </c>
      <c r="N416" s="4">
        <v>0</v>
      </c>
      <c r="O416" s="4"/>
      <c r="P416" s="4"/>
      <c r="Q416" s="2"/>
    </row>
    <row r="417" spans="1:17" x14ac:dyDescent="0.25">
      <c r="E417" s="3"/>
      <c r="J417" s="1" t="s">
        <v>23</v>
      </c>
      <c r="K417" s="5">
        <f>SUBTOTAL(9,K415:K416)</f>
        <v>9650000</v>
      </c>
      <c r="L417" s="5">
        <f t="shared" ref="L417:N417" si="56">SUBTOTAL(9,L415:L416)</f>
        <v>7720000</v>
      </c>
      <c r="M417" s="5">
        <f t="shared" si="56"/>
        <v>1930000</v>
      </c>
      <c r="N417" s="5">
        <f t="shared" si="56"/>
        <v>0</v>
      </c>
      <c r="O417" s="4"/>
      <c r="P417" s="4"/>
      <c r="Q417" s="2"/>
    </row>
    <row r="418" spans="1:17" x14ac:dyDescent="0.25">
      <c r="A418" s="3">
        <v>1</v>
      </c>
      <c r="B418" s="3" t="s">
        <v>488</v>
      </c>
      <c r="C418" s="3" t="s">
        <v>489</v>
      </c>
      <c r="E418" s="3" t="s">
        <v>79</v>
      </c>
      <c r="F418" t="s">
        <v>490</v>
      </c>
      <c r="G418" t="s">
        <v>491</v>
      </c>
      <c r="H418" t="s">
        <v>498</v>
      </c>
      <c r="I418" s="3" t="s">
        <v>32</v>
      </c>
      <c r="J418" s="3">
        <v>2030</v>
      </c>
      <c r="K418" s="4">
        <v>8750000</v>
      </c>
      <c r="L418" s="4">
        <v>7000000</v>
      </c>
      <c r="M418" s="4">
        <v>1750000</v>
      </c>
      <c r="N418" s="4">
        <v>0</v>
      </c>
      <c r="O418" s="4"/>
      <c r="P418" s="4"/>
      <c r="Q418" s="2"/>
    </row>
    <row r="419" spans="1:17" x14ac:dyDescent="0.25">
      <c r="E419" s="3"/>
      <c r="J419" s="1" t="s">
        <v>24</v>
      </c>
      <c r="K419" s="5">
        <f>SUBTOTAL(9,K418:K418)</f>
        <v>8750000</v>
      </c>
      <c r="L419" s="5">
        <f t="shared" ref="L419:N419" si="57">SUBTOTAL(9,L418:L418)</f>
        <v>7000000</v>
      </c>
      <c r="M419" s="5">
        <f t="shared" si="57"/>
        <v>1750000</v>
      </c>
      <c r="N419" s="5">
        <f t="shared" si="57"/>
        <v>0</v>
      </c>
      <c r="O419" s="4"/>
      <c r="P419" s="4"/>
      <c r="Q419" s="2"/>
    </row>
    <row r="420" spans="1:17" x14ac:dyDescent="0.25">
      <c r="A420" s="3">
        <v>10</v>
      </c>
      <c r="B420" s="3" t="s">
        <v>499</v>
      </c>
      <c r="C420" s="3" t="s">
        <v>500</v>
      </c>
      <c r="E420" s="3" t="s">
        <v>79</v>
      </c>
      <c r="F420" t="s">
        <v>501</v>
      </c>
      <c r="G420" t="s">
        <v>52</v>
      </c>
      <c r="H420" t="s">
        <v>502</v>
      </c>
      <c r="I420" s="3" t="s">
        <v>223</v>
      </c>
      <c r="J420" s="3">
        <v>2027</v>
      </c>
      <c r="K420" s="4">
        <v>1500000</v>
      </c>
      <c r="L420" s="4">
        <v>1200000</v>
      </c>
      <c r="M420" s="4">
        <v>300000</v>
      </c>
      <c r="N420" s="4">
        <v>0</v>
      </c>
      <c r="O420" s="4"/>
      <c r="P420" s="4"/>
      <c r="Q420" s="2"/>
    </row>
    <row r="421" spans="1:17" x14ac:dyDescent="0.25">
      <c r="A421" s="3">
        <v>10</v>
      </c>
      <c r="B421" s="3" t="s">
        <v>499</v>
      </c>
      <c r="C421" s="3" t="s">
        <v>500</v>
      </c>
      <c r="E421" s="3" t="s">
        <v>79</v>
      </c>
      <c r="F421" t="s">
        <v>501</v>
      </c>
      <c r="G421" t="s">
        <v>52</v>
      </c>
      <c r="H421" t="s">
        <v>502</v>
      </c>
      <c r="I421" s="3" t="s">
        <v>83</v>
      </c>
      <c r="J421" s="3">
        <v>2027</v>
      </c>
      <c r="K421" s="4">
        <v>50000</v>
      </c>
      <c r="L421" s="4">
        <v>40000</v>
      </c>
      <c r="M421" s="4">
        <v>10000</v>
      </c>
      <c r="N421" s="4">
        <v>0</v>
      </c>
      <c r="O421" s="4"/>
      <c r="P421" s="4"/>
      <c r="Q421" s="2"/>
    </row>
    <row r="422" spans="1:17" x14ac:dyDescent="0.25">
      <c r="A422" s="3">
        <v>10</v>
      </c>
      <c r="B422" s="3" t="s">
        <v>499</v>
      </c>
      <c r="C422" s="3" t="s">
        <v>503</v>
      </c>
      <c r="E422" s="3" t="s">
        <v>79</v>
      </c>
      <c r="F422" t="s">
        <v>352</v>
      </c>
      <c r="G422" t="s">
        <v>52</v>
      </c>
      <c r="H422" t="s">
        <v>504</v>
      </c>
      <c r="I422" s="3" t="s">
        <v>223</v>
      </c>
      <c r="J422" s="3">
        <v>2027</v>
      </c>
      <c r="K422" s="4">
        <v>560000</v>
      </c>
      <c r="L422" s="4">
        <v>448000</v>
      </c>
      <c r="M422" s="4">
        <v>112000</v>
      </c>
      <c r="N422" s="4">
        <v>0</v>
      </c>
      <c r="O422" s="4"/>
      <c r="P422" s="4"/>
      <c r="Q422" s="2"/>
    </row>
    <row r="423" spans="1:17" x14ac:dyDescent="0.25">
      <c r="A423" s="3">
        <v>10</v>
      </c>
      <c r="B423" s="3" t="s">
        <v>499</v>
      </c>
      <c r="C423" s="3" t="s">
        <v>503</v>
      </c>
      <c r="E423" s="3" t="s">
        <v>79</v>
      </c>
      <c r="F423" t="s">
        <v>352</v>
      </c>
      <c r="G423" t="s">
        <v>52</v>
      </c>
      <c r="H423" t="s">
        <v>504</v>
      </c>
      <c r="I423" s="3" t="s">
        <v>83</v>
      </c>
      <c r="J423" s="3">
        <v>2027</v>
      </c>
      <c r="K423" s="4">
        <v>50000</v>
      </c>
      <c r="L423" s="4">
        <v>40000</v>
      </c>
      <c r="M423" s="4">
        <v>10000</v>
      </c>
      <c r="N423" s="4">
        <v>0</v>
      </c>
      <c r="O423" s="4"/>
      <c r="P423" s="4"/>
      <c r="Q423" s="2"/>
    </row>
    <row r="424" spans="1:17" x14ac:dyDescent="0.25">
      <c r="A424" s="3">
        <v>11</v>
      </c>
      <c r="B424" s="3" t="s">
        <v>499</v>
      </c>
      <c r="C424" s="3" t="s">
        <v>277</v>
      </c>
      <c r="E424" s="3" t="s">
        <v>125</v>
      </c>
      <c r="F424" t="s">
        <v>278</v>
      </c>
      <c r="G424" t="s">
        <v>274</v>
      </c>
      <c r="H424" t="s">
        <v>279</v>
      </c>
      <c r="I424" s="3" t="s">
        <v>32</v>
      </c>
      <c r="J424" s="3">
        <v>2027</v>
      </c>
      <c r="K424" s="4">
        <v>0</v>
      </c>
      <c r="L424" s="4">
        <v>0</v>
      </c>
      <c r="M424" s="4">
        <v>0</v>
      </c>
      <c r="N424" s="4">
        <v>0</v>
      </c>
      <c r="O424" s="4"/>
      <c r="P424" s="4"/>
      <c r="Q424" s="2"/>
    </row>
    <row r="425" spans="1:17" x14ac:dyDescent="0.25">
      <c r="A425" s="3">
        <v>11</v>
      </c>
      <c r="B425" s="3" t="s">
        <v>499</v>
      </c>
      <c r="C425" s="3" t="s">
        <v>277</v>
      </c>
      <c r="E425" s="3" t="s">
        <v>125</v>
      </c>
      <c r="F425" t="s">
        <v>278</v>
      </c>
      <c r="G425" t="s">
        <v>274</v>
      </c>
      <c r="H425" t="s">
        <v>280</v>
      </c>
      <c r="I425" s="3" t="s">
        <v>32</v>
      </c>
      <c r="J425" s="3">
        <v>2027</v>
      </c>
      <c r="K425" s="4">
        <v>12500000</v>
      </c>
      <c r="L425" s="4">
        <v>10000000</v>
      </c>
      <c r="M425" s="4">
        <v>2500000</v>
      </c>
      <c r="N425" s="4">
        <v>0</v>
      </c>
      <c r="O425" s="4"/>
      <c r="P425" s="4"/>
      <c r="Q425" s="2"/>
    </row>
    <row r="426" spans="1:17" x14ac:dyDescent="0.25">
      <c r="A426" s="3">
        <v>10</v>
      </c>
      <c r="B426" s="3" t="s">
        <v>499</v>
      </c>
      <c r="C426" s="3" t="s">
        <v>505</v>
      </c>
      <c r="E426" s="3" t="s">
        <v>79</v>
      </c>
      <c r="F426" t="s">
        <v>506</v>
      </c>
      <c r="G426" t="s">
        <v>507</v>
      </c>
      <c r="H426" t="s">
        <v>508</v>
      </c>
      <c r="I426" s="3" t="s">
        <v>223</v>
      </c>
      <c r="J426" s="3">
        <v>2027</v>
      </c>
      <c r="K426" s="4">
        <v>560000</v>
      </c>
      <c r="L426" s="4">
        <v>448000</v>
      </c>
      <c r="M426" s="4">
        <v>112000</v>
      </c>
      <c r="N426" s="4">
        <v>0</v>
      </c>
      <c r="O426" s="4"/>
      <c r="P426" s="4"/>
      <c r="Q426" s="2"/>
    </row>
    <row r="427" spans="1:17" x14ac:dyDescent="0.25">
      <c r="A427" s="3">
        <v>10</v>
      </c>
      <c r="B427" s="3" t="s">
        <v>499</v>
      </c>
      <c r="C427" s="3" t="s">
        <v>505</v>
      </c>
      <c r="E427" s="3" t="s">
        <v>79</v>
      </c>
      <c r="F427" t="s">
        <v>506</v>
      </c>
      <c r="G427" t="s">
        <v>507</v>
      </c>
      <c r="H427" t="s">
        <v>508</v>
      </c>
      <c r="I427" s="3" t="s">
        <v>83</v>
      </c>
      <c r="J427" s="3">
        <v>2027</v>
      </c>
      <c r="K427" s="4">
        <v>150000</v>
      </c>
      <c r="L427" s="4">
        <v>120000</v>
      </c>
      <c r="M427" s="4">
        <v>30000</v>
      </c>
      <c r="N427" s="4">
        <v>0</v>
      </c>
      <c r="O427" s="4"/>
      <c r="P427" s="4"/>
      <c r="Q427" s="2"/>
    </row>
    <row r="428" spans="1:17" x14ac:dyDescent="0.25">
      <c r="A428" s="3">
        <v>10</v>
      </c>
      <c r="B428" s="3" t="s">
        <v>499</v>
      </c>
      <c r="C428" s="3" t="s">
        <v>509</v>
      </c>
      <c r="E428" s="3" t="s">
        <v>16</v>
      </c>
      <c r="F428" t="s">
        <v>510</v>
      </c>
      <c r="G428" t="s">
        <v>486</v>
      </c>
      <c r="H428" t="s">
        <v>511</v>
      </c>
      <c r="I428" s="3" t="s">
        <v>32</v>
      </c>
      <c r="J428" s="3">
        <v>2027</v>
      </c>
      <c r="K428" s="4">
        <v>0</v>
      </c>
      <c r="L428" s="4">
        <v>0</v>
      </c>
      <c r="M428" s="4">
        <v>0</v>
      </c>
      <c r="N428" s="4">
        <v>0</v>
      </c>
      <c r="O428" s="4"/>
      <c r="P428" s="4"/>
      <c r="Q428" s="2"/>
    </row>
    <row r="429" spans="1:17" x14ac:dyDescent="0.25">
      <c r="A429" s="3">
        <v>10</v>
      </c>
      <c r="B429" s="3" t="s">
        <v>499</v>
      </c>
      <c r="C429" s="3" t="s">
        <v>509</v>
      </c>
      <c r="E429" s="3" t="s">
        <v>16</v>
      </c>
      <c r="F429" t="s">
        <v>510</v>
      </c>
      <c r="G429" t="s">
        <v>486</v>
      </c>
      <c r="H429" t="s">
        <v>512</v>
      </c>
      <c r="I429" s="3" t="s">
        <v>32</v>
      </c>
      <c r="J429" s="3">
        <v>2027</v>
      </c>
      <c r="K429" s="4">
        <v>500000</v>
      </c>
      <c r="L429" s="4">
        <v>400000</v>
      </c>
      <c r="M429" s="4">
        <v>100000</v>
      </c>
      <c r="N429" s="4">
        <v>0</v>
      </c>
      <c r="O429" s="4"/>
      <c r="P429" s="4"/>
      <c r="Q429" s="2"/>
    </row>
    <row r="430" spans="1:17" x14ac:dyDescent="0.25">
      <c r="A430" s="3">
        <v>10</v>
      </c>
      <c r="B430" s="3" t="s">
        <v>499</v>
      </c>
      <c r="C430" s="3" t="s">
        <v>513</v>
      </c>
      <c r="E430" s="3" t="s">
        <v>79</v>
      </c>
      <c r="F430" t="s">
        <v>514</v>
      </c>
      <c r="G430" t="s">
        <v>515</v>
      </c>
      <c r="H430" t="s">
        <v>516</v>
      </c>
      <c r="I430" s="3" t="s">
        <v>223</v>
      </c>
      <c r="J430" s="3">
        <v>2027</v>
      </c>
      <c r="K430" s="4">
        <v>900000</v>
      </c>
      <c r="L430" s="4">
        <v>720000</v>
      </c>
      <c r="M430" s="4">
        <v>180000</v>
      </c>
      <c r="N430" s="4">
        <v>0</v>
      </c>
      <c r="O430" s="4"/>
      <c r="P430" s="4"/>
      <c r="Q430" s="2"/>
    </row>
    <row r="431" spans="1:17" x14ac:dyDescent="0.25">
      <c r="A431" s="3">
        <v>10</v>
      </c>
      <c r="B431" s="3" t="s">
        <v>499</v>
      </c>
      <c r="C431" s="3" t="s">
        <v>513</v>
      </c>
      <c r="E431" s="3" t="s">
        <v>79</v>
      </c>
      <c r="F431" t="s">
        <v>514</v>
      </c>
      <c r="G431" t="s">
        <v>515</v>
      </c>
      <c r="H431" t="s">
        <v>517</v>
      </c>
      <c r="I431" s="3" t="s">
        <v>83</v>
      </c>
      <c r="J431" s="3">
        <v>2027</v>
      </c>
      <c r="K431" s="4">
        <v>350000</v>
      </c>
      <c r="L431" s="4">
        <v>280000</v>
      </c>
      <c r="M431" s="4">
        <v>70000</v>
      </c>
      <c r="N431" s="4">
        <v>0</v>
      </c>
      <c r="O431" s="4"/>
      <c r="P431" s="4"/>
      <c r="Q431" s="2"/>
    </row>
    <row r="432" spans="1:17" x14ac:dyDescent="0.25">
      <c r="A432" s="3">
        <v>10</v>
      </c>
      <c r="B432" s="3" t="s">
        <v>499</v>
      </c>
      <c r="C432" s="3" t="s">
        <v>518</v>
      </c>
      <c r="E432" s="3" t="s">
        <v>79</v>
      </c>
      <c r="F432" t="s">
        <v>519</v>
      </c>
      <c r="G432" t="s">
        <v>520</v>
      </c>
      <c r="H432" t="s">
        <v>521</v>
      </c>
      <c r="I432" s="3" t="s">
        <v>32</v>
      </c>
      <c r="J432" s="3">
        <v>2027</v>
      </c>
      <c r="K432" s="4">
        <v>7800000</v>
      </c>
      <c r="L432" s="4">
        <v>6240000</v>
      </c>
      <c r="M432" s="4">
        <v>1560000</v>
      </c>
      <c r="N432" s="4">
        <v>0</v>
      </c>
      <c r="O432" s="4"/>
      <c r="P432" s="4"/>
      <c r="Q432" s="2"/>
    </row>
    <row r="433" spans="1:17" x14ac:dyDescent="0.25">
      <c r="E433" s="3"/>
      <c r="J433" s="1" t="s">
        <v>21</v>
      </c>
      <c r="K433" s="5">
        <f>SUBTOTAL(9,K420:K432)</f>
        <v>24920000</v>
      </c>
      <c r="L433" s="5">
        <f t="shared" ref="L433:N433" si="58">SUBTOTAL(9,L420:L432)</f>
        <v>19936000</v>
      </c>
      <c r="M433" s="5">
        <f t="shared" si="58"/>
        <v>4984000</v>
      </c>
      <c r="N433" s="5">
        <f t="shared" si="58"/>
        <v>0</v>
      </c>
      <c r="O433" s="4"/>
      <c r="P433" s="4"/>
      <c r="Q433" s="2"/>
    </row>
    <row r="434" spans="1:17" x14ac:dyDescent="0.25">
      <c r="A434" s="3">
        <v>10</v>
      </c>
      <c r="B434" s="3" t="s">
        <v>499</v>
      </c>
      <c r="C434" s="3" t="s">
        <v>503</v>
      </c>
      <c r="E434" s="3" t="s">
        <v>79</v>
      </c>
      <c r="F434" t="s">
        <v>352</v>
      </c>
      <c r="G434" t="s">
        <v>52</v>
      </c>
      <c r="H434" t="s">
        <v>504</v>
      </c>
      <c r="I434" s="3" t="s">
        <v>32</v>
      </c>
      <c r="J434" s="3">
        <v>2028</v>
      </c>
      <c r="K434" s="4">
        <v>8418000</v>
      </c>
      <c r="L434" s="4">
        <v>6734400</v>
      </c>
      <c r="M434" s="4">
        <v>1683600</v>
      </c>
      <c r="N434" s="4">
        <v>0</v>
      </c>
      <c r="O434" s="4"/>
      <c r="P434" s="4"/>
      <c r="Q434" s="2"/>
    </row>
    <row r="435" spans="1:17" x14ac:dyDescent="0.25">
      <c r="A435" s="3">
        <v>10</v>
      </c>
      <c r="B435" s="3" t="s">
        <v>499</v>
      </c>
      <c r="C435" s="3" t="s">
        <v>505</v>
      </c>
      <c r="E435" s="3" t="s">
        <v>79</v>
      </c>
      <c r="F435" t="s">
        <v>506</v>
      </c>
      <c r="G435" t="s">
        <v>507</v>
      </c>
      <c r="H435" t="s">
        <v>522</v>
      </c>
      <c r="I435" s="3" t="s">
        <v>32</v>
      </c>
      <c r="J435" s="3">
        <v>2028</v>
      </c>
      <c r="K435" s="4">
        <v>0</v>
      </c>
      <c r="L435" s="4">
        <v>0</v>
      </c>
      <c r="M435" s="4">
        <v>0</v>
      </c>
      <c r="N435" s="4">
        <v>0</v>
      </c>
      <c r="O435" s="4"/>
      <c r="P435" s="4"/>
      <c r="Q435" s="2"/>
    </row>
    <row r="436" spans="1:17" x14ac:dyDescent="0.25">
      <c r="A436" s="3">
        <v>10</v>
      </c>
      <c r="B436" s="3" t="s">
        <v>499</v>
      </c>
      <c r="C436" s="3" t="s">
        <v>505</v>
      </c>
      <c r="E436" s="3" t="s">
        <v>79</v>
      </c>
      <c r="F436" t="s">
        <v>506</v>
      </c>
      <c r="G436" t="s">
        <v>507</v>
      </c>
      <c r="H436" t="s">
        <v>523</v>
      </c>
      <c r="I436" s="3" t="s">
        <v>32</v>
      </c>
      <c r="J436" s="3">
        <v>2028</v>
      </c>
      <c r="K436" s="4">
        <v>625000</v>
      </c>
      <c r="L436" s="4">
        <v>500000</v>
      </c>
      <c r="M436" s="4">
        <v>125000</v>
      </c>
      <c r="N436" s="4">
        <v>0</v>
      </c>
      <c r="O436" s="4"/>
      <c r="P436" s="4"/>
      <c r="Q436" s="2"/>
    </row>
    <row r="437" spans="1:17" x14ac:dyDescent="0.25">
      <c r="A437" s="3">
        <v>10</v>
      </c>
      <c r="B437" s="3" t="s">
        <v>499</v>
      </c>
      <c r="C437" s="3" t="s">
        <v>509</v>
      </c>
      <c r="E437" s="3" t="s">
        <v>16</v>
      </c>
      <c r="F437" t="s">
        <v>510</v>
      </c>
      <c r="G437" t="s">
        <v>486</v>
      </c>
      <c r="H437" t="s">
        <v>512</v>
      </c>
      <c r="I437" s="3" t="s">
        <v>32</v>
      </c>
      <c r="J437" s="3">
        <v>2028</v>
      </c>
      <c r="K437" s="4">
        <v>18500000</v>
      </c>
      <c r="L437" s="4">
        <v>14800000</v>
      </c>
      <c r="M437" s="4">
        <v>3700000</v>
      </c>
      <c r="N437" s="4">
        <v>0</v>
      </c>
      <c r="O437" s="4"/>
      <c r="P437" s="4"/>
      <c r="Q437" s="2"/>
    </row>
    <row r="438" spans="1:17" x14ac:dyDescent="0.25">
      <c r="A438" s="3">
        <v>10</v>
      </c>
      <c r="B438" s="3" t="s">
        <v>499</v>
      </c>
      <c r="C438" s="3" t="s">
        <v>513</v>
      </c>
      <c r="E438" s="3" t="s">
        <v>79</v>
      </c>
      <c r="F438" t="s">
        <v>514</v>
      </c>
      <c r="G438" t="s">
        <v>515</v>
      </c>
      <c r="H438" t="s">
        <v>517</v>
      </c>
      <c r="I438" s="3" t="s">
        <v>32</v>
      </c>
      <c r="J438" s="3">
        <v>2028</v>
      </c>
      <c r="K438" s="4">
        <v>8070000</v>
      </c>
      <c r="L438" s="4">
        <v>6456000</v>
      </c>
      <c r="M438" s="4">
        <v>1614000</v>
      </c>
      <c r="N438" s="4">
        <v>0</v>
      </c>
      <c r="O438" s="4"/>
      <c r="Q438" s="2"/>
    </row>
    <row r="439" spans="1:17" x14ac:dyDescent="0.25">
      <c r="E439" s="3"/>
      <c r="J439" s="1" t="s">
        <v>22</v>
      </c>
      <c r="K439" s="5">
        <f>SUBTOTAL(9,K434:K438)</f>
        <v>35613000</v>
      </c>
      <c r="L439" s="5">
        <f t="shared" ref="L439:N439" si="59">SUBTOTAL(9,L434:L438)</f>
        <v>28490400</v>
      </c>
      <c r="M439" s="5">
        <f t="shared" si="59"/>
        <v>7122600</v>
      </c>
      <c r="N439" s="5">
        <f t="shared" si="59"/>
        <v>0</v>
      </c>
      <c r="O439" s="4"/>
      <c r="Q439" s="2"/>
    </row>
    <row r="440" spans="1:17" x14ac:dyDescent="0.25">
      <c r="A440" s="3">
        <v>10</v>
      </c>
      <c r="B440" s="3" t="s">
        <v>499</v>
      </c>
      <c r="C440" s="3" t="s">
        <v>500</v>
      </c>
      <c r="E440" s="3" t="s">
        <v>79</v>
      </c>
      <c r="F440" t="s">
        <v>501</v>
      </c>
      <c r="G440" t="s">
        <v>52</v>
      </c>
      <c r="H440" t="s">
        <v>524</v>
      </c>
      <c r="I440" s="3" t="s">
        <v>32</v>
      </c>
      <c r="J440" s="3">
        <v>2029</v>
      </c>
      <c r="K440" s="4">
        <v>0</v>
      </c>
      <c r="L440" s="4">
        <v>0</v>
      </c>
      <c r="M440" s="4">
        <v>0</v>
      </c>
      <c r="N440" s="4">
        <v>0</v>
      </c>
      <c r="O440" s="4"/>
      <c r="P440" s="4"/>
      <c r="Q440" s="2"/>
    </row>
    <row r="441" spans="1:17" x14ac:dyDescent="0.25">
      <c r="A441" s="3">
        <v>10</v>
      </c>
      <c r="B441" s="3" t="s">
        <v>499</v>
      </c>
      <c r="C441" s="3" t="s">
        <v>500</v>
      </c>
      <c r="E441" s="3" t="s">
        <v>79</v>
      </c>
      <c r="F441" t="s">
        <v>501</v>
      </c>
      <c r="G441" t="s">
        <v>52</v>
      </c>
      <c r="H441" t="s">
        <v>525</v>
      </c>
      <c r="I441" s="3" t="s">
        <v>32</v>
      </c>
      <c r="J441" s="3">
        <v>2029</v>
      </c>
      <c r="K441" s="4">
        <v>12500000</v>
      </c>
      <c r="L441" s="4">
        <v>10000000</v>
      </c>
      <c r="M441" s="4">
        <v>2500000</v>
      </c>
      <c r="N441" s="4">
        <v>0</v>
      </c>
      <c r="O441" s="4"/>
      <c r="P441" s="4"/>
      <c r="Q441" s="2"/>
    </row>
    <row r="442" spans="1:17" x14ac:dyDescent="0.25">
      <c r="A442" s="3">
        <v>10</v>
      </c>
      <c r="B442" s="3" t="s">
        <v>499</v>
      </c>
      <c r="C442" s="3" t="s">
        <v>505</v>
      </c>
      <c r="E442" s="3" t="s">
        <v>79</v>
      </c>
      <c r="F442" t="s">
        <v>506</v>
      </c>
      <c r="G442" t="s">
        <v>507</v>
      </c>
      <c r="H442" t="s">
        <v>523</v>
      </c>
      <c r="I442" s="3" t="s">
        <v>32</v>
      </c>
      <c r="J442" s="3">
        <v>2029</v>
      </c>
      <c r="K442" s="4">
        <v>5600000</v>
      </c>
      <c r="L442" s="4">
        <v>4480000</v>
      </c>
      <c r="M442" s="4">
        <v>1120000</v>
      </c>
      <c r="N442" s="4">
        <v>0</v>
      </c>
      <c r="O442" s="4"/>
      <c r="P442" s="4"/>
      <c r="Q442" s="2"/>
    </row>
    <row r="443" spans="1:17" x14ac:dyDescent="0.25">
      <c r="E443" s="3"/>
      <c r="J443" s="1" t="s">
        <v>23</v>
      </c>
      <c r="K443" s="5">
        <f>SUBTOTAL(9,K440:K442)</f>
        <v>18100000</v>
      </c>
      <c r="L443" s="5">
        <f t="shared" ref="L443:N443" si="60">SUBTOTAL(9,L440:L442)</f>
        <v>14480000</v>
      </c>
      <c r="M443" s="5">
        <f t="shared" si="60"/>
        <v>3620000</v>
      </c>
      <c r="N443" s="5">
        <f t="shared" si="60"/>
        <v>0</v>
      </c>
      <c r="O443" s="4"/>
      <c r="P443" s="4"/>
      <c r="Q443" s="2"/>
    </row>
    <row r="444" spans="1:17" x14ac:dyDescent="0.25">
      <c r="A444" s="3">
        <v>10</v>
      </c>
      <c r="B444" s="3" t="s">
        <v>499</v>
      </c>
      <c r="C444" s="3" t="s">
        <v>500</v>
      </c>
      <c r="E444" s="3" t="s">
        <v>79</v>
      </c>
      <c r="F444" t="s">
        <v>501</v>
      </c>
      <c r="G444" t="s">
        <v>52</v>
      </c>
      <c r="H444" t="s">
        <v>525</v>
      </c>
      <c r="I444" s="3" t="s">
        <v>32</v>
      </c>
      <c r="J444" s="3">
        <v>2030</v>
      </c>
      <c r="K444" s="4">
        <v>12500000</v>
      </c>
      <c r="L444" s="4">
        <v>10000000</v>
      </c>
      <c r="M444" s="4">
        <v>2500000</v>
      </c>
      <c r="N444" s="4">
        <v>0</v>
      </c>
      <c r="O444" s="4"/>
      <c r="P444" s="4"/>
      <c r="Q444" s="2"/>
    </row>
    <row r="445" spans="1:17" x14ac:dyDescent="0.25">
      <c r="E445" s="3"/>
      <c r="J445" s="1" t="s">
        <v>24</v>
      </c>
      <c r="K445" s="5">
        <f>SUBTOTAL(9,K444:K444)</f>
        <v>12500000</v>
      </c>
      <c r="L445" s="5">
        <f t="shared" ref="L445:N445" si="61">SUBTOTAL(9,L444:L444)</f>
        <v>10000000</v>
      </c>
      <c r="M445" s="5">
        <f t="shared" si="61"/>
        <v>2500000</v>
      </c>
      <c r="N445" s="5">
        <f t="shared" si="61"/>
        <v>0</v>
      </c>
      <c r="O445" s="4"/>
      <c r="P445" s="4"/>
      <c r="Q445" s="2"/>
    </row>
    <row r="446" spans="1:17" x14ac:dyDescent="0.25">
      <c r="A446" s="3">
        <v>10</v>
      </c>
      <c r="B446" s="3" t="s">
        <v>499</v>
      </c>
      <c r="C446" s="3" t="s">
        <v>526</v>
      </c>
      <c r="E446" s="3" t="s">
        <v>79</v>
      </c>
      <c r="F446" t="s">
        <v>527</v>
      </c>
      <c r="G446" t="s">
        <v>406</v>
      </c>
      <c r="H446" t="s">
        <v>528</v>
      </c>
      <c r="I446" s="3" t="s">
        <v>32</v>
      </c>
      <c r="J446" s="3" t="s">
        <v>25</v>
      </c>
      <c r="K446" s="4">
        <v>6290000</v>
      </c>
      <c r="L446" s="4">
        <v>5032000</v>
      </c>
      <c r="M446" s="4">
        <v>1258000</v>
      </c>
      <c r="N446" s="4">
        <v>0</v>
      </c>
      <c r="O446" s="4"/>
      <c r="P446" s="4"/>
      <c r="Q446" s="2"/>
    </row>
    <row r="447" spans="1:17" x14ac:dyDescent="0.25">
      <c r="E447" s="3"/>
      <c r="J447" s="1" t="s">
        <v>26</v>
      </c>
      <c r="K447" s="5">
        <f>SUBTOTAL(9,K446:K446)</f>
        <v>6290000</v>
      </c>
      <c r="L447" s="5">
        <f t="shared" ref="L447:N447" si="62">SUBTOTAL(9,L446:L446)</f>
        <v>5032000</v>
      </c>
      <c r="M447" s="5">
        <f t="shared" si="62"/>
        <v>1258000</v>
      </c>
      <c r="N447" s="5">
        <f t="shared" si="62"/>
        <v>0</v>
      </c>
      <c r="O447" s="4"/>
      <c r="P447" s="4"/>
      <c r="Q447" s="2"/>
    </row>
    <row r="448" spans="1:17" x14ac:dyDescent="0.25">
      <c r="A448" s="3">
        <v>8</v>
      </c>
      <c r="B448" s="3" t="s">
        <v>529</v>
      </c>
      <c r="C448" s="3" t="s">
        <v>530</v>
      </c>
      <c r="E448" s="3" t="s">
        <v>125</v>
      </c>
      <c r="F448" t="s">
        <v>371</v>
      </c>
      <c r="G448" t="s">
        <v>531</v>
      </c>
      <c r="H448" t="s">
        <v>532</v>
      </c>
      <c r="I448" s="3" t="s">
        <v>32</v>
      </c>
      <c r="J448" s="3">
        <v>2027</v>
      </c>
      <c r="K448" s="4">
        <v>0</v>
      </c>
      <c r="L448" s="4">
        <v>0</v>
      </c>
      <c r="M448" s="4">
        <v>0</v>
      </c>
      <c r="N448" s="4">
        <v>0</v>
      </c>
      <c r="O448" s="4"/>
      <c r="P448" s="4"/>
      <c r="Q448" s="2"/>
    </row>
    <row r="449" spans="1:17" x14ac:dyDescent="0.25">
      <c r="A449" s="3">
        <v>8</v>
      </c>
      <c r="B449" s="3" t="s">
        <v>529</v>
      </c>
      <c r="C449" s="3" t="s">
        <v>530</v>
      </c>
      <c r="E449" s="3" t="s">
        <v>125</v>
      </c>
      <c r="F449" t="s">
        <v>371</v>
      </c>
      <c r="G449" t="s">
        <v>531</v>
      </c>
      <c r="H449" t="s">
        <v>533</v>
      </c>
      <c r="I449" s="3" t="s">
        <v>32</v>
      </c>
      <c r="J449" s="3">
        <v>2027</v>
      </c>
      <c r="K449" s="4">
        <v>13000000</v>
      </c>
      <c r="L449" s="4">
        <v>10400000</v>
      </c>
      <c r="M449" s="4">
        <v>2600000</v>
      </c>
      <c r="N449" s="4">
        <v>0</v>
      </c>
      <c r="O449" s="4"/>
      <c r="P449" s="4"/>
      <c r="Q449" s="2"/>
    </row>
    <row r="450" spans="1:17" x14ac:dyDescent="0.25">
      <c r="A450" s="3">
        <v>11</v>
      </c>
      <c r="B450" s="3" t="s">
        <v>529</v>
      </c>
      <c r="C450" s="3" t="s">
        <v>534</v>
      </c>
      <c r="E450" s="3" t="s">
        <v>16</v>
      </c>
      <c r="F450" t="s">
        <v>371</v>
      </c>
      <c r="G450" t="s">
        <v>475</v>
      </c>
      <c r="H450" t="s">
        <v>535</v>
      </c>
      <c r="I450" s="3" t="s">
        <v>32</v>
      </c>
      <c r="J450" s="3">
        <v>2027</v>
      </c>
      <c r="K450" s="4">
        <v>0</v>
      </c>
      <c r="L450" s="4">
        <v>0</v>
      </c>
      <c r="M450" s="4">
        <v>0</v>
      </c>
      <c r="N450" s="4">
        <v>0</v>
      </c>
      <c r="O450" s="4"/>
      <c r="P450" s="4"/>
      <c r="Q450" s="2"/>
    </row>
    <row r="451" spans="1:17" x14ac:dyDescent="0.25">
      <c r="A451" s="3">
        <v>11</v>
      </c>
      <c r="B451" s="3" t="s">
        <v>529</v>
      </c>
      <c r="C451" s="3" t="s">
        <v>534</v>
      </c>
      <c r="E451" s="3" t="s">
        <v>16</v>
      </c>
      <c r="F451" t="s">
        <v>371</v>
      </c>
      <c r="G451" t="s">
        <v>475</v>
      </c>
      <c r="H451" t="s">
        <v>536</v>
      </c>
      <c r="I451" s="3" t="s">
        <v>32</v>
      </c>
      <c r="J451" s="3">
        <v>2027</v>
      </c>
      <c r="K451" s="4">
        <v>7375000</v>
      </c>
      <c r="L451" s="4">
        <v>5900000</v>
      </c>
      <c r="M451" s="4">
        <v>1475000</v>
      </c>
      <c r="N451" s="4">
        <v>0</v>
      </c>
      <c r="O451" s="4"/>
      <c r="P451" s="4"/>
      <c r="Q451" s="2"/>
    </row>
    <row r="452" spans="1:17" x14ac:dyDescent="0.25">
      <c r="A452" s="3">
        <v>8</v>
      </c>
      <c r="B452" s="3" t="s">
        <v>529</v>
      </c>
      <c r="C452" s="3" t="s">
        <v>436</v>
      </c>
      <c r="E452" s="3" t="s">
        <v>16</v>
      </c>
      <c r="F452" t="s">
        <v>437</v>
      </c>
      <c r="G452" t="s">
        <v>315</v>
      </c>
      <c r="H452" t="s">
        <v>438</v>
      </c>
      <c r="I452" s="3" t="s">
        <v>32</v>
      </c>
      <c r="J452" s="3">
        <v>2027</v>
      </c>
      <c r="K452" s="4">
        <v>0</v>
      </c>
      <c r="L452" s="4">
        <v>0</v>
      </c>
      <c r="M452" s="4">
        <v>0</v>
      </c>
      <c r="N452" s="4">
        <v>0</v>
      </c>
      <c r="O452" s="4"/>
      <c r="P452" s="4"/>
      <c r="Q452" s="2"/>
    </row>
    <row r="453" spans="1:17" x14ac:dyDescent="0.25">
      <c r="A453" s="3">
        <v>8</v>
      </c>
      <c r="B453" s="3" t="s">
        <v>529</v>
      </c>
      <c r="C453" s="3" t="s">
        <v>436</v>
      </c>
      <c r="E453" s="3" t="s">
        <v>16</v>
      </c>
      <c r="F453" t="s">
        <v>437</v>
      </c>
      <c r="G453" t="s">
        <v>315</v>
      </c>
      <c r="H453" t="s">
        <v>439</v>
      </c>
      <c r="I453" s="3" t="s">
        <v>32</v>
      </c>
      <c r="J453" s="3">
        <v>2027</v>
      </c>
      <c r="K453" s="4">
        <v>1250000</v>
      </c>
      <c r="L453" s="4">
        <v>1000000</v>
      </c>
      <c r="M453" s="4">
        <v>250000</v>
      </c>
      <c r="N453" s="4">
        <v>0</v>
      </c>
      <c r="O453" s="4"/>
      <c r="P453" s="4"/>
      <c r="Q453" s="2"/>
    </row>
    <row r="454" spans="1:17" x14ac:dyDescent="0.25">
      <c r="E454" s="3"/>
      <c r="J454" s="1" t="s">
        <v>21</v>
      </c>
      <c r="K454" s="5">
        <f>SUBTOTAL(9,K448:K453)</f>
        <v>21625000</v>
      </c>
      <c r="L454" s="5">
        <f t="shared" ref="L454:N454" si="63">SUBTOTAL(9,L448:L453)</f>
        <v>17300000</v>
      </c>
      <c r="M454" s="5">
        <f t="shared" si="63"/>
        <v>4325000</v>
      </c>
      <c r="N454" s="5">
        <f t="shared" si="63"/>
        <v>0</v>
      </c>
      <c r="O454" s="4"/>
      <c r="P454" s="4"/>
      <c r="Q454" s="2"/>
    </row>
    <row r="455" spans="1:17" x14ac:dyDescent="0.25">
      <c r="A455" s="3">
        <v>8</v>
      </c>
      <c r="B455" s="3" t="s">
        <v>529</v>
      </c>
      <c r="C455" s="3" t="s">
        <v>530</v>
      </c>
      <c r="E455" s="3" t="s">
        <v>125</v>
      </c>
      <c r="F455" t="s">
        <v>371</v>
      </c>
      <c r="G455" t="s">
        <v>531</v>
      </c>
      <c r="H455" t="s">
        <v>533</v>
      </c>
      <c r="I455" s="3" t="s">
        <v>32</v>
      </c>
      <c r="J455" s="3">
        <v>2028</v>
      </c>
      <c r="K455" s="4">
        <v>13000000</v>
      </c>
      <c r="L455" s="4">
        <v>10400000</v>
      </c>
      <c r="M455" s="4">
        <v>2600000</v>
      </c>
      <c r="N455" s="4">
        <v>0</v>
      </c>
      <c r="O455" s="4"/>
      <c r="P455" s="4"/>
      <c r="Q455" s="2"/>
    </row>
    <row r="456" spans="1:17" x14ac:dyDescent="0.25">
      <c r="A456" s="3">
        <v>8</v>
      </c>
      <c r="B456" s="3" t="s">
        <v>529</v>
      </c>
      <c r="C456" s="3" t="s">
        <v>436</v>
      </c>
      <c r="E456" s="3" t="s">
        <v>16</v>
      </c>
      <c r="F456" t="s">
        <v>437</v>
      </c>
      <c r="G456" t="s">
        <v>315</v>
      </c>
      <c r="H456" t="s">
        <v>439</v>
      </c>
      <c r="I456" s="3" t="s">
        <v>32</v>
      </c>
      <c r="J456" s="3">
        <v>2028</v>
      </c>
      <c r="K456" s="4">
        <v>14375000</v>
      </c>
      <c r="L456" s="4">
        <v>11500000</v>
      </c>
      <c r="M456" s="4">
        <v>2875000</v>
      </c>
      <c r="N456" s="4">
        <v>0</v>
      </c>
      <c r="O456" s="4"/>
      <c r="P456" s="4"/>
      <c r="Q456" s="2"/>
    </row>
    <row r="457" spans="1:17" x14ac:dyDescent="0.25">
      <c r="E457" s="3"/>
      <c r="J457" s="1" t="s">
        <v>22</v>
      </c>
      <c r="K457" s="5">
        <f>SUBTOTAL(9,K455:K456)</f>
        <v>27375000</v>
      </c>
      <c r="L457" s="5">
        <f t="shared" ref="L457:N457" si="64">SUBTOTAL(9,L455:L456)</f>
        <v>21900000</v>
      </c>
      <c r="M457" s="5">
        <f t="shared" si="64"/>
        <v>5475000</v>
      </c>
      <c r="N457" s="5">
        <f t="shared" si="64"/>
        <v>0</v>
      </c>
      <c r="O457" s="4"/>
      <c r="P457" s="4"/>
      <c r="Q457" s="2"/>
    </row>
    <row r="458" spans="1:17" x14ac:dyDescent="0.25">
      <c r="A458" s="3">
        <v>8</v>
      </c>
      <c r="B458" s="3" t="s">
        <v>529</v>
      </c>
      <c r="C458" s="3" t="s">
        <v>537</v>
      </c>
      <c r="E458" s="3" t="s">
        <v>79</v>
      </c>
      <c r="F458" t="s">
        <v>371</v>
      </c>
      <c r="G458" t="s">
        <v>66</v>
      </c>
      <c r="H458" t="s">
        <v>538</v>
      </c>
      <c r="I458" s="3" t="s">
        <v>32</v>
      </c>
      <c r="J458" s="3" t="s">
        <v>25</v>
      </c>
      <c r="K458" s="4">
        <v>3000000</v>
      </c>
      <c r="L458" s="4">
        <v>2400000</v>
      </c>
      <c r="M458" s="4">
        <v>600000</v>
      </c>
      <c r="N458" s="4">
        <v>0</v>
      </c>
      <c r="O458" s="4"/>
      <c r="P458" s="4"/>
      <c r="Q458" s="2"/>
    </row>
    <row r="459" spans="1:17" x14ac:dyDescent="0.25">
      <c r="E459" s="3"/>
      <c r="J459" s="1" t="s">
        <v>26</v>
      </c>
      <c r="K459" s="5">
        <f>SUBTOTAL(9,K458:K458)</f>
        <v>3000000</v>
      </c>
      <c r="L459" s="5">
        <f t="shared" ref="L459:N459" si="65">SUBTOTAL(9,L458:L458)</f>
        <v>2400000</v>
      </c>
      <c r="M459" s="5">
        <f t="shared" si="65"/>
        <v>600000</v>
      </c>
      <c r="N459" s="5">
        <f t="shared" si="65"/>
        <v>0</v>
      </c>
      <c r="O459" s="4"/>
      <c r="P459" s="4"/>
      <c r="Q459" s="2"/>
    </row>
    <row r="460" spans="1:17" x14ac:dyDescent="0.25">
      <c r="A460" s="3">
        <v>13</v>
      </c>
      <c r="B460" s="3" t="s">
        <v>539</v>
      </c>
      <c r="C460" s="3" t="s">
        <v>381</v>
      </c>
      <c r="E460" s="3" t="s">
        <v>79</v>
      </c>
      <c r="F460" t="s">
        <v>382</v>
      </c>
      <c r="G460" t="s">
        <v>383</v>
      </c>
      <c r="H460" t="s">
        <v>384</v>
      </c>
      <c r="I460" s="3" t="s">
        <v>223</v>
      </c>
      <c r="J460" s="3">
        <v>2027</v>
      </c>
      <c r="K460" s="4">
        <v>1460000</v>
      </c>
      <c r="L460" s="4">
        <v>1168000</v>
      </c>
      <c r="M460" s="4">
        <v>292000</v>
      </c>
      <c r="N460" s="4">
        <v>0</v>
      </c>
      <c r="O460" s="4"/>
      <c r="P460" s="4"/>
      <c r="Q460" s="2"/>
    </row>
    <row r="461" spans="1:17" x14ac:dyDescent="0.25">
      <c r="A461" s="3">
        <v>13</v>
      </c>
      <c r="B461" s="3" t="s">
        <v>539</v>
      </c>
      <c r="C461" s="3" t="s">
        <v>381</v>
      </c>
      <c r="E461" s="3" t="s">
        <v>79</v>
      </c>
      <c r="F461" t="s">
        <v>382</v>
      </c>
      <c r="G461" t="s">
        <v>383</v>
      </c>
      <c r="H461" t="s">
        <v>384</v>
      </c>
      <c r="I461" s="3" t="s">
        <v>83</v>
      </c>
      <c r="J461" s="3">
        <v>2027</v>
      </c>
      <c r="K461" s="4">
        <v>50000</v>
      </c>
      <c r="L461" s="4">
        <v>40000</v>
      </c>
      <c r="M461" s="4">
        <v>10000</v>
      </c>
      <c r="N461" s="4">
        <v>0</v>
      </c>
      <c r="O461" s="4"/>
      <c r="P461" s="4"/>
      <c r="Q461" s="2"/>
    </row>
    <row r="462" spans="1:17" x14ac:dyDescent="0.25">
      <c r="A462" s="3">
        <v>13</v>
      </c>
      <c r="B462" s="3" t="s">
        <v>539</v>
      </c>
      <c r="C462" s="3" t="s">
        <v>540</v>
      </c>
      <c r="E462" s="3" t="s">
        <v>79</v>
      </c>
      <c r="F462" t="s">
        <v>466</v>
      </c>
      <c r="G462" t="s">
        <v>386</v>
      </c>
      <c r="H462" t="s">
        <v>541</v>
      </c>
      <c r="I462" s="3" t="s">
        <v>32</v>
      </c>
      <c r="J462" s="3">
        <v>2027</v>
      </c>
      <c r="K462" s="4">
        <v>0</v>
      </c>
      <c r="L462" s="4">
        <v>0</v>
      </c>
      <c r="M462" s="4">
        <v>0</v>
      </c>
      <c r="N462" s="4">
        <v>0</v>
      </c>
      <c r="O462" s="4"/>
      <c r="P462" s="4"/>
      <c r="Q462" s="2"/>
    </row>
    <row r="463" spans="1:17" x14ac:dyDescent="0.25">
      <c r="A463" s="3">
        <v>13</v>
      </c>
      <c r="B463" s="3" t="s">
        <v>539</v>
      </c>
      <c r="C463" s="3" t="s">
        <v>540</v>
      </c>
      <c r="E463" s="3" t="s">
        <v>79</v>
      </c>
      <c r="F463" t="s">
        <v>466</v>
      </c>
      <c r="G463" t="s">
        <v>386</v>
      </c>
      <c r="H463" t="s">
        <v>542</v>
      </c>
      <c r="I463" s="3" t="s">
        <v>32</v>
      </c>
      <c r="J463" s="3">
        <v>2027</v>
      </c>
      <c r="K463" s="4">
        <v>6250000</v>
      </c>
      <c r="L463" s="4">
        <v>5000000</v>
      </c>
      <c r="M463" s="4">
        <v>1250000</v>
      </c>
      <c r="N463" s="4">
        <v>0</v>
      </c>
      <c r="O463" s="4"/>
      <c r="P463" s="4"/>
      <c r="Q463" s="2"/>
    </row>
    <row r="464" spans="1:17" x14ac:dyDescent="0.25">
      <c r="E464" s="3"/>
      <c r="J464" s="1" t="s">
        <v>21</v>
      </c>
      <c r="K464" s="5">
        <f>SUBTOTAL(9,K460:K463)</f>
        <v>7760000</v>
      </c>
      <c r="L464" s="5">
        <f t="shared" ref="L464:N464" si="66">SUBTOTAL(9,L460:L463)</f>
        <v>6208000</v>
      </c>
      <c r="M464" s="5">
        <f t="shared" si="66"/>
        <v>1552000</v>
      </c>
      <c r="N464" s="5">
        <f t="shared" si="66"/>
        <v>0</v>
      </c>
      <c r="O464" s="4"/>
      <c r="P464" s="4"/>
      <c r="Q464" s="2"/>
    </row>
    <row r="465" spans="1:17" x14ac:dyDescent="0.25">
      <c r="A465" s="3">
        <v>13</v>
      </c>
      <c r="B465" s="3" t="s">
        <v>539</v>
      </c>
      <c r="C465" s="3" t="s">
        <v>465</v>
      </c>
      <c r="E465" s="3" t="s">
        <v>79</v>
      </c>
      <c r="F465" t="s">
        <v>466</v>
      </c>
      <c r="G465" t="s">
        <v>386</v>
      </c>
      <c r="H465" t="s">
        <v>467</v>
      </c>
      <c r="I465" s="3" t="s">
        <v>32</v>
      </c>
      <c r="J465" s="3">
        <v>2028</v>
      </c>
      <c r="K465" s="4">
        <v>0</v>
      </c>
      <c r="L465" s="4">
        <v>0</v>
      </c>
      <c r="M465" s="4">
        <v>0</v>
      </c>
      <c r="N465" s="4">
        <v>0</v>
      </c>
      <c r="O465" s="4"/>
      <c r="P465" s="4"/>
      <c r="Q465" s="2"/>
    </row>
    <row r="466" spans="1:17" x14ac:dyDescent="0.25">
      <c r="A466" s="3">
        <v>13</v>
      </c>
      <c r="B466" s="3" t="s">
        <v>539</v>
      </c>
      <c r="C466" s="3" t="s">
        <v>465</v>
      </c>
      <c r="E466" s="3" t="s">
        <v>79</v>
      </c>
      <c r="F466" t="s">
        <v>466</v>
      </c>
      <c r="G466" t="s">
        <v>386</v>
      </c>
      <c r="H466" t="s">
        <v>468</v>
      </c>
      <c r="I466" s="3" t="s">
        <v>32</v>
      </c>
      <c r="J466" s="3">
        <v>2028</v>
      </c>
      <c r="K466" s="4">
        <v>5000000</v>
      </c>
      <c r="L466" s="4">
        <v>4000000</v>
      </c>
      <c r="M466" s="4">
        <v>1000000</v>
      </c>
      <c r="N466" s="4">
        <v>0</v>
      </c>
      <c r="O466" s="4"/>
      <c r="P466" s="4"/>
      <c r="Q466" s="2"/>
    </row>
    <row r="467" spans="1:17" x14ac:dyDescent="0.25">
      <c r="E467" s="3"/>
      <c r="J467" s="1" t="s">
        <v>22</v>
      </c>
      <c r="K467" s="5">
        <f>SUBTOTAL(9,K465:K466)</f>
        <v>5000000</v>
      </c>
      <c r="L467" s="5">
        <f t="shared" ref="L467:N467" si="67">SUBTOTAL(9,L465:L466)</f>
        <v>4000000</v>
      </c>
      <c r="M467" s="5">
        <f t="shared" si="67"/>
        <v>1000000</v>
      </c>
      <c r="N467" s="5">
        <f t="shared" si="67"/>
        <v>0</v>
      </c>
      <c r="O467" s="4"/>
      <c r="P467" s="4"/>
      <c r="Q467" s="2"/>
    </row>
    <row r="468" spans="1:17" x14ac:dyDescent="0.25">
      <c r="A468" s="3">
        <v>13</v>
      </c>
      <c r="B468" s="3" t="s">
        <v>539</v>
      </c>
      <c r="C468" s="3" t="s">
        <v>465</v>
      </c>
      <c r="E468" s="3" t="s">
        <v>79</v>
      </c>
      <c r="F468" t="s">
        <v>466</v>
      </c>
      <c r="G468" t="s">
        <v>386</v>
      </c>
      <c r="H468" t="s">
        <v>468</v>
      </c>
      <c r="I468" s="3" t="s">
        <v>32</v>
      </c>
      <c r="J468" s="3">
        <v>2029</v>
      </c>
      <c r="K468" s="4">
        <v>5000000</v>
      </c>
      <c r="L468" s="4">
        <v>4000000</v>
      </c>
      <c r="M468" s="4">
        <v>1000000</v>
      </c>
      <c r="N468" s="4">
        <v>0</v>
      </c>
      <c r="O468" s="4"/>
      <c r="P468" s="4"/>
      <c r="Q468" s="2"/>
    </row>
    <row r="469" spans="1:17" x14ac:dyDescent="0.25">
      <c r="E469" s="3"/>
      <c r="J469" s="1" t="s">
        <v>23</v>
      </c>
      <c r="K469" s="5">
        <f>SUBTOTAL(9,K468:K468)</f>
        <v>5000000</v>
      </c>
      <c r="L469" s="5">
        <f t="shared" ref="L469:N469" si="68">SUBTOTAL(9,L468:L468)</f>
        <v>4000000</v>
      </c>
      <c r="M469" s="5">
        <f t="shared" si="68"/>
        <v>1000000</v>
      </c>
      <c r="N469" s="5">
        <f t="shared" si="68"/>
        <v>0</v>
      </c>
      <c r="O469" s="4"/>
      <c r="P469" s="4"/>
      <c r="Q469" s="2"/>
    </row>
    <row r="470" spans="1:17" x14ac:dyDescent="0.25">
      <c r="A470" s="3">
        <v>15</v>
      </c>
      <c r="B470" s="3" t="s">
        <v>543</v>
      </c>
      <c r="C470" s="3" t="s">
        <v>544</v>
      </c>
      <c r="E470" s="3" t="s">
        <v>16</v>
      </c>
      <c r="F470" t="s">
        <v>545</v>
      </c>
      <c r="G470" t="s">
        <v>546</v>
      </c>
      <c r="H470" t="s">
        <v>547</v>
      </c>
      <c r="I470" s="3" t="s">
        <v>32</v>
      </c>
      <c r="J470" s="3">
        <v>2027</v>
      </c>
      <c r="K470" s="4">
        <v>3900000</v>
      </c>
      <c r="L470" s="4">
        <v>3120000</v>
      </c>
      <c r="M470" s="4">
        <v>780000</v>
      </c>
      <c r="N470" s="4">
        <v>0</v>
      </c>
      <c r="O470" s="4"/>
      <c r="P470" s="4"/>
      <c r="Q470" s="2"/>
    </row>
    <row r="471" spans="1:17" x14ac:dyDescent="0.25">
      <c r="A471" s="3">
        <v>3</v>
      </c>
      <c r="B471" s="3" t="s">
        <v>543</v>
      </c>
      <c r="C471" s="3" t="s">
        <v>548</v>
      </c>
      <c r="E471" s="3" t="s">
        <v>79</v>
      </c>
      <c r="F471" t="s">
        <v>549</v>
      </c>
      <c r="G471" t="s">
        <v>550</v>
      </c>
      <c r="H471" t="s">
        <v>551</v>
      </c>
      <c r="I471" s="3" t="s">
        <v>32</v>
      </c>
      <c r="J471" s="3">
        <v>2027</v>
      </c>
      <c r="K471" s="4">
        <v>4300000</v>
      </c>
      <c r="L471" s="4">
        <v>3440000</v>
      </c>
      <c r="M471" s="4">
        <v>860000</v>
      </c>
      <c r="N471" s="4">
        <v>0</v>
      </c>
      <c r="O471" s="4"/>
      <c r="P471" s="4"/>
      <c r="Q471" s="2"/>
    </row>
    <row r="472" spans="1:17" x14ac:dyDescent="0.25">
      <c r="A472" s="3">
        <v>3</v>
      </c>
      <c r="B472" s="3" t="s">
        <v>543</v>
      </c>
      <c r="C472" s="3" t="s">
        <v>552</v>
      </c>
      <c r="E472" s="3" t="s">
        <v>16</v>
      </c>
      <c r="F472" t="s">
        <v>115</v>
      </c>
      <c r="G472" t="s">
        <v>553</v>
      </c>
      <c r="H472" t="s">
        <v>554</v>
      </c>
      <c r="I472" s="3" t="s">
        <v>32</v>
      </c>
      <c r="J472" s="3">
        <v>2027</v>
      </c>
      <c r="K472" s="4">
        <v>3800000</v>
      </c>
      <c r="L472" s="4">
        <v>3040000</v>
      </c>
      <c r="M472" s="4">
        <v>760000</v>
      </c>
      <c r="N472" s="4">
        <v>0</v>
      </c>
      <c r="O472" s="4"/>
      <c r="P472" s="4"/>
      <c r="Q472" s="2"/>
    </row>
    <row r="473" spans="1:17" x14ac:dyDescent="0.25">
      <c r="A473" s="3">
        <v>3</v>
      </c>
      <c r="B473" s="3" t="s">
        <v>543</v>
      </c>
      <c r="C473" s="3" t="s">
        <v>555</v>
      </c>
      <c r="E473" s="3" t="s">
        <v>79</v>
      </c>
      <c r="F473" t="s">
        <v>556</v>
      </c>
      <c r="G473" t="s">
        <v>557</v>
      </c>
      <c r="H473" t="s">
        <v>558</v>
      </c>
      <c r="I473" s="3" t="s">
        <v>32</v>
      </c>
      <c r="J473" s="3">
        <v>2027</v>
      </c>
      <c r="K473" s="4">
        <v>2500000</v>
      </c>
      <c r="L473" s="4">
        <v>2000000</v>
      </c>
      <c r="M473" s="4">
        <v>500000</v>
      </c>
      <c r="N473" s="4">
        <v>0</v>
      </c>
      <c r="O473" s="4"/>
      <c r="P473" s="4"/>
      <c r="Q473" s="2"/>
    </row>
    <row r="474" spans="1:17" x14ac:dyDescent="0.25">
      <c r="A474" s="3">
        <v>13</v>
      </c>
      <c r="B474" s="3" t="s">
        <v>543</v>
      </c>
      <c r="C474" s="3" t="s">
        <v>559</v>
      </c>
      <c r="E474" s="3" t="s">
        <v>16</v>
      </c>
      <c r="F474" t="s">
        <v>560</v>
      </c>
      <c r="G474" t="s">
        <v>561</v>
      </c>
      <c r="H474" t="s">
        <v>562</v>
      </c>
      <c r="I474" s="3" t="s">
        <v>32</v>
      </c>
      <c r="J474" s="3">
        <v>2027</v>
      </c>
      <c r="K474" s="4">
        <v>1780000</v>
      </c>
      <c r="L474" s="4">
        <v>1424000</v>
      </c>
      <c r="M474" s="4">
        <v>356000</v>
      </c>
      <c r="N474" s="4">
        <v>0</v>
      </c>
      <c r="O474" s="4"/>
      <c r="P474" s="4"/>
      <c r="Q474" s="2"/>
    </row>
    <row r="475" spans="1:17" x14ac:dyDescent="0.25">
      <c r="A475" s="3">
        <v>2</v>
      </c>
      <c r="B475" s="3" t="s">
        <v>543</v>
      </c>
      <c r="C475" s="3" t="s">
        <v>563</v>
      </c>
      <c r="E475" s="3" t="s">
        <v>16</v>
      </c>
      <c r="F475" t="s">
        <v>494</v>
      </c>
      <c r="G475" t="s">
        <v>564</v>
      </c>
      <c r="H475" t="s">
        <v>565</v>
      </c>
      <c r="I475" s="3" t="s">
        <v>32</v>
      </c>
      <c r="J475" s="3">
        <v>2027</v>
      </c>
      <c r="K475" s="4">
        <v>0</v>
      </c>
      <c r="L475" s="4">
        <v>0</v>
      </c>
      <c r="M475" s="4">
        <v>0</v>
      </c>
      <c r="N475" s="4">
        <v>0</v>
      </c>
      <c r="O475" s="4"/>
      <c r="P475" s="4"/>
      <c r="Q475" s="2"/>
    </row>
    <row r="476" spans="1:17" x14ac:dyDescent="0.25">
      <c r="A476" s="3">
        <v>2</v>
      </c>
      <c r="B476" s="3" t="s">
        <v>543</v>
      </c>
      <c r="C476" s="3" t="s">
        <v>563</v>
      </c>
      <c r="E476" s="3" t="s">
        <v>16</v>
      </c>
      <c r="F476" t="s">
        <v>494</v>
      </c>
      <c r="G476" t="s">
        <v>564</v>
      </c>
      <c r="H476" t="s">
        <v>566</v>
      </c>
      <c r="I476" s="3" t="s">
        <v>32</v>
      </c>
      <c r="J476" s="3">
        <v>2027</v>
      </c>
      <c r="K476" s="4">
        <v>3125000</v>
      </c>
      <c r="L476" s="4">
        <v>2500000</v>
      </c>
      <c r="M476" s="4">
        <v>625000</v>
      </c>
      <c r="N476" s="4">
        <v>0</v>
      </c>
      <c r="O476" s="4"/>
      <c r="P476" s="4"/>
      <c r="Q476" s="2"/>
    </row>
    <row r="477" spans="1:17" x14ac:dyDescent="0.25">
      <c r="A477" s="3">
        <v>3</v>
      </c>
      <c r="B477" s="3" t="s">
        <v>543</v>
      </c>
      <c r="C477" s="3" t="s">
        <v>567</v>
      </c>
      <c r="E477" s="3" t="s">
        <v>16</v>
      </c>
      <c r="F477" t="s">
        <v>568</v>
      </c>
      <c r="G477" t="s">
        <v>569</v>
      </c>
      <c r="H477" t="s">
        <v>570</v>
      </c>
      <c r="I477" s="3" t="s">
        <v>32</v>
      </c>
      <c r="J477" s="3">
        <v>2027</v>
      </c>
      <c r="K477" s="4">
        <v>5000000</v>
      </c>
      <c r="L477" s="4">
        <v>4000000</v>
      </c>
      <c r="M477" s="4">
        <v>1000000</v>
      </c>
      <c r="N477" s="4">
        <v>0</v>
      </c>
      <c r="O477" s="4"/>
      <c r="P477" s="4"/>
      <c r="Q477" s="2"/>
    </row>
    <row r="478" spans="1:17" x14ac:dyDescent="0.25">
      <c r="E478" s="3"/>
      <c r="J478" s="1" t="s">
        <v>21</v>
      </c>
      <c r="K478" s="5">
        <f>SUBTOTAL(9,K470:K477)</f>
        <v>24405000</v>
      </c>
      <c r="L478" s="5">
        <f t="shared" ref="L478:N478" si="69">SUBTOTAL(9,L470:L477)</f>
        <v>19524000</v>
      </c>
      <c r="M478" s="5">
        <f t="shared" si="69"/>
        <v>4881000</v>
      </c>
      <c r="N478" s="5">
        <f t="shared" si="69"/>
        <v>0</v>
      </c>
      <c r="O478" s="4"/>
      <c r="P478" s="4"/>
      <c r="Q478" s="2"/>
    </row>
    <row r="479" spans="1:17" x14ac:dyDescent="0.25">
      <c r="A479" s="3">
        <v>3</v>
      </c>
      <c r="B479" s="3" t="s">
        <v>543</v>
      </c>
      <c r="C479" s="3" t="s">
        <v>351</v>
      </c>
      <c r="E479" s="3" t="s">
        <v>16</v>
      </c>
      <c r="F479" t="s">
        <v>352</v>
      </c>
      <c r="G479" t="s">
        <v>353</v>
      </c>
      <c r="H479" t="s">
        <v>354</v>
      </c>
      <c r="I479" s="3" t="s">
        <v>32</v>
      </c>
      <c r="J479" s="3">
        <v>2028</v>
      </c>
      <c r="K479" s="4">
        <v>0</v>
      </c>
      <c r="L479" s="4">
        <v>0</v>
      </c>
      <c r="M479" s="4">
        <v>0</v>
      </c>
      <c r="N479" s="4">
        <v>0</v>
      </c>
      <c r="O479" s="4"/>
      <c r="P479" s="4"/>
      <c r="Q479" s="2"/>
    </row>
    <row r="480" spans="1:17" x14ac:dyDescent="0.25">
      <c r="A480" s="3">
        <v>3</v>
      </c>
      <c r="B480" s="3" t="s">
        <v>543</v>
      </c>
      <c r="C480" s="3" t="s">
        <v>351</v>
      </c>
      <c r="E480" s="3" t="s">
        <v>16</v>
      </c>
      <c r="F480" t="s">
        <v>352</v>
      </c>
      <c r="G480" t="s">
        <v>353</v>
      </c>
      <c r="H480" t="s">
        <v>355</v>
      </c>
      <c r="I480" s="3" t="s">
        <v>32</v>
      </c>
      <c r="J480" s="3">
        <v>2028</v>
      </c>
      <c r="K480" s="4">
        <v>4830865</v>
      </c>
      <c r="L480" s="4">
        <v>4347779</v>
      </c>
      <c r="M480" s="4">
        <v>483086</v>
      </c>
      <c r="N480" s="4">
        <v>0</v>
      </c>
      <c r="O480" s="4"/>
      <c r="P480" s="4"/>
      <c r="Q480" s="2"/>
    </row>
    <row r="481" spans="1:17" x14ac:dyDescent="0.25">
      <c r="A481" s="3">
        <v>13</v>
      </c>
      <c r="B481" s="3" t="s">
        <v>543</v>
      </c>
      <c r="C481" s="3" t="s">
        <v>571</v>
      </c>
      <c r="E481" s="3" t="s">
        <v>16</v>
      </c>
      <c r="F481" t="s">
        <v>572</v>
      </c>
      <c r="G481" t="s">
        <v>573</v>
      </c>
      <c r="H481" t="s">
        <v>574</v>
      </c>
      <c r="I481" s="3" t="s">
        <v>32</v>
      </c>
      <c r="J481" s="3">
        <v>2028</v>
      </c>
      <c r="K481" s="4">
        <v>0</v>
      </c>
      <c r="L481" s="4">
        <v>0</v>
      </c>
      <c r="M481" s="4">
        <v>0</v>
      </c>
      <c r="N481" s="4">
        <v>0</v>
      </c>
      <c r="O481" s="4"/>
      <c r="P481" s="4"/>
      <c r="Q481" s="2"/>
    </row>
    <row r="482" spans="1:17" x14ac:dyDescent="0.25">
      <c r="A482" s="3">
        <v>13</v>
      </c>
      <c r="B482" s="3" t="s">
        <v>543</v>
      </c>
      <c r="C482" s="3" t="s">
        <v>571</v>
      </c>
      <c r="E482" s="3" t="s">
        <v>16</v>
      </c>
      <c r="F482" t="s">
        <v>572</v>
      </c>
      <c r="G482" t="s">
        <v>573</v>
      </c>
      <c r="H482" t="s">
        <v>575</v>
      </c>
      <c r="I482" s="3" t="s">
        <v>32</v>
      </c>
      <c r="J482" s="3">
        <v>2028</v>
      </c>
      <c r="K482" s="4">
        <v>125000</v>
      </c>
      <c r="L482" s="4">
        <v>100000</v>
      </c>
      <c r="M482" s="4">
        <v>25000</v>
      </c>
      <c r="N482" s="4">
        <v>0</v>
      </c>
      <c r="O482" s="4"/>
      <c r="P482" s="4"/>
      <c r="Q482" s="2"/>
    </row>
    <row r="483" spans="1:17" x14ac:dyDescent="0.25">
      <c r="A483" s="3">
        <v>2</v>
      </c>
      <c r="B483" s="3" t="s">
        <v>543</v>
      </c>
      <c r="C483" s="3" t="s">
        <v>563</v>
      </c>
      <c r="E483" s="3" t="s">
        <v>16</v>
      </c>
      <c r="F483" t="s">
        <v>494</v>
      </c>
      <c r="G483" t="s">
        <v>564</v>
      </c>
      <c r="H483" t="s">
        <v>566</v>
      </c>
      <c r="I483" s="3" t="s">
        <v>32</v>
      </c>
      <c r="J483" s="3">
        <v>2028</v>
      </c>
      <c r="K483" s="4">
        <v>4075000</v>
      </c>
      <c r="L483" s="4">
        <v>3260000</v>
      </c>
      <c r="M483" s="4">
        <v>815000</v>
      </c>
      <c r="N483" s="4">
        <v>0</v>
      </c>
      <c r="O483" s="4"/>
      <c r="P483" s="4"/>
      <c r="Q483" s="2"/>
    </row>
    <row r="484" spans="1:17" x14ac:dyDescent="0.25">
      <c r="A484" s="3">
        <v>15</v>
      </c>
      <c r="B484" s="3" t="s">
        <v>543</v>
      </c>
      <c r="C484" s="3" t="s">
        <v>576</v>
      </c>
      <c r="E484" s="3" t="s">
        <v>16</v>
      </c>
      <c r="F484" t="s">
        <v>46</v>
      </c>
      <c r="G484" t="s">
        <v>577</v>
      </c>
      <c r="H484" t="s">
        <v>578</v>
      </c>
      <c r="I484" s="3" t="s">
        <v>32</v>
      </c>
      <c r="J484" s="3">
        <v>2028</v>
      </c>
      <c r="K484" s="4">
        <v>0</v>
      </c>
      <c r="L484" s="4">
        <v>0</v>
      </c>
      <c r="M484" s="4">
        <v>0</v>
      </c>
      <c r="N484" s="4">
        <v>0</v>
      </c>
      <c r="O484" s="4"/>
      <c r="P484" s="4"/>
      <c r="Q484" s="2"/>
    </row>
    <row r="485" spans="1:17" x14ac:dyDescent="0.25">
      <c r="A485" s="3">
        <v>15</v>
      </c>
      <c r="B485" s="3" t="s">
        <v>543</v>
      </c>
      <c r="C485" s="3" t="s">
        <v>576</v>
      </c>
      <c r="E485" s="3" t="s">
        <v>16</v>
      </c>
      <c r="F485" t="s">
        <v>46</v>
      </c>
      <c r="G485" t="s">
        <v>577</v>
      </c>
      <c r="H485" t="s">
        <v>579</v>
      </c>
      <c r="I485" s="3" t="s">
        <v>32</v>
      </c>
      <c r="J485" s="3">
        <v>2028</v>
      </c>
      <c r="K485" s="4">
        <v>111111</v>
      </c>
      <c r="L485" s="4">
        <v>100000</v>
      </c>
      <c r="M485" s="4">
        <v>11111</v>
      </c>
      <c r="N485" s="4">
        <v>0</v>
      </c>
      <c r="O485" s="4"/>
      <c r="P485" s="4"/>
      <c r="Q485" s="2"/>
    </row>
    <row r="486" spans="1:17" x14ac:dyDescent="0.25">
      <c r="A486" s="3">
        <v>3</v>
      </c>
      <c r="B486" s="3" t="s">
        <v>543</v>
      </c>
      <c r="C486" s="3" t="s">
        <v>580</v>
      </c>
      <c r="E486" s="3" t="s">
        <v>16</v>
      </c>
      <c r="F486" t="s">
        <v>414</v>
      </c>
      <c r="G486" t="s">
        <v>581</v>
      </c>
      <c r="H486" t="s">
        <v>582</v>
      </c>
      <c r="I486" s="3" t="s">
        <v>32</v>
      </c>
      <c r="J486" s="3">
        <v>2028</v>
      </c>
      <c r="K486" s="4">
        <v>0</v>
      </c>
      <c r="L486" s="4">
        <v>0</v>
      </c>
      <c r="M486" s="4">
        <v>0</v>
      </c>
      <c r="N486" s="4">
        <v>0</v>
      </c>
      <c r="O486" s="4"/>
      <c r="P486" s="4"/>
      <c r="Q486" s="2"/>
    </row>
    <row r="487" spans="1:17" x14ac:dyDescent="0.25">
      <c r="A487" s="3">
        <v>3</v>
      </c>
      <c r="B487" s="3" t="s">
        <v>543</v>
      </c>
      <c r="C487" s="3" t="s">
        <v>580</v>
      </c>
      <c r="E487" s="3" t="s">
        <v>16</v>
      </c>
      <c r="F487" t="s">
        <v>414</v>
      </c>
      <c r="G487" t="s">
        <v>581</v>
      </c>
      <c r="H487" t="s">
        <v>583</v>
      </c>
      <c r="I487" s="3" t="s">
        <v>32</v>
      </c>
      <c r="J487" s="3">
        <v>2028</v>
      </c>
      <c r="K487" s="4">
        <v>5000000</v>
      </c>
      <c r="L487" s="4">
        <v>4000000</v>
      </c>
      <c r="M487" s="4">
        <v>1000000</v>
      </c>
      <c r="N487" s="4">
        <v>0</v>
      </c>
      <c r="O487" s="4"/>
      <c r="P487" s="4"/>
      <c r="Q487" s="2"/>
    </row>
    <row r="488" spans="1:17" x14ac:dyDescent="0.25">
      <c r="E488" s="3"/>
      <c r="J488" s="1" t="s">
        <v>22</v>
      </c>
      <c r="K488" s="5">
        <f>SUBTOTAL(9,K479:K487)</f>
        <v>14141976</v>
      </c>
      <c r="L488" s="5">
        <f t="shared" ref="L488:N488" si="70">SUBTOTAL(9,L479:L487)</f>
        <v>11807779</v>
      </c>
      <c r="M488" s="5">
        <f t="shared" si="70"/>
        <v>2334197</v>
      </c>
      <c r="N488" s="5">
        <f t="shared" si="70"/>
        <v>0</v>
      </c>
      <c r="O488" s="4"/>
      <c r="P488" s="4"/>
      <c r="Q488" s="2"/>
    </row>
    <row r="489" spans="1:17" x14ac:dyDescent="0.25">
      <c r="A489" s="3">
        <v>11</v>
      </c>
      <c r="B489" s="3" t="s">
        <v>543</v>
      </c>
      <c r="C489" s="3" t="s">
        <v>584</v>
      </c>
      <c r="E489" s="3" t="s">
        <v>79</v>
      </c>
      <c r="F489" t="s">
        <v>585</v>
      </c>
      <c r="G489" t="s">
        <v>586</v>
      </c>
      <c r="H489" t="s">
        <v>587</v>
      </c>
      <c r="I489" s="3" t="s">
        <v>32</v>
      </c>
      <c r="J489" s="3">
        <v>2029</v>
      </c>
      <c r="K489" s="4">
        <v>0</v>
      </c>
      <c r="L489" s="4">
        <v>0</v>
      </c>
      <c r="M489" s="4">
        <v>0</v>
      </c>
      <c r="N489" s="4">
        <v>0</v>
      </c>
      <c r="O489" s="4"/>
      <c r="P489" s="4"/>
      <c r="Q489" s="2"/>
    </row>
    <row r="490" spans="1:17" x14ac:dyDescent="0.25">
      <c r="A490" s="3">
        <v>11</v>
      </c>
      <c r="B490" s="3" t="s">
        <v>543</v>
      </c>
      <c r="C490" s="3" t="s">
        <v>584</v>
      </c>
      <c r="E490" s="3" t="s">
        <v>79</v>
      </c>
      <c r="F490" t="s">
        <v>585</v>
      </c>
      <c r="G490" t="s">
        <v>586</v>
      </c>
      <c r="H490" t="s">
        <v>588</v>
      </c>
      <c r="I490" s="3" t="s">
        <v>32</v>
      </c>
      <c r="J490" s="3">
        <v>2029</v>
      </c>
      <c r="K490" s="4">
        <v>7500000</v>
      </c>
      <c r="L490" s="4">
        <v>6000000</v>
      </c>
      <c r="M490" s="4">
        <v>1500000</v>
      </c>
      <c r="N490" s="4">
        <v>0</v>
      </c>
      <c r="O490" s="4"/>
      <c r="P490" s="4"/>
      <c r="Q490" s="2"/>
    </row>
    <row r="491" spans="1:17" x14ac:dyDescent="0.25">
      <c r="A491" s="3">
        <v>13</v>
      </c>
      <c r="B491" s="3" t="s">
        <v>543</v>
      </c>
      <c r="C491" s="3" t="s">
        <v>571</v>
      </c>
      <c r="E491" s="3" t="s">
        <v>16</v>
      </c>
      <c r="F491" t="s">
        <v>572</v>
      </c>
      <c r="G491" t="s">
        <v>573</v>
      </c>
      <c r="H491" t="s">
        <v>575</v>
      </c>
      <c r="I491" s="3" t="s">
        <v>32</v>
      </c>
      <c r="J491" s="3">
        <v>2029</v>
      </c>
      <c r="K491" s="4">
        <v>1945000</v>
      </c>
      <c r="L491" s="4">
        <v>1556000</v>
      </c>
      <c r="M491" s="4">
        <v>389000</v>
      </c>
      <c r="N491" s="4">
        <v>0</v>
      </c>
      <c r="O491" s="4"/>
      <c r="P491" s="4"/>
      <c r="Q491" s="2"/>
    </row>
    <row r="492" spans="1:17" x14ac:dyDescent="0.25">
      <c r="A492" s="3">
        <v>15</v>
      </c>
      <c r="B492" s="3" t="s">
        <v>543</v>
      </c>
      <c r="C492" s="3" t="s">
        <v>576</v>
      </c>
      <c r="E492" s="3" t="s">
        <v>16</v>
      </c>
      <c r="F492" t="s">
        <v>46</v>
      </c>
      <c r="G492" t="s">
        <v>577</v>
      </c>
      <c r="H492" t="s">
        <v>579</v>
      </c>
      <c r="I492" s="3" t="s">
        <v>32</v>
      </c>
      <c r="J492" s="3">
        <v>2029</v>
      </c>
      <c r="K492" s="4">
        <v>2097388</v>
      </c>
      <c r="L492" s="4">
        <v>1887650</v>
      </c>
      <c r="M492" s="4">
        <v>209738</v>
      </c>
      <c r="N492" s="4">
        <v>0</v>
      </c>
      <c r="O492" s="4"/>
      <c r="P492" s="4"/>
      <c r="Q492" s="2"/>
    </row>
    <row r="493" spans="1:17" x14ac:dyDescent="0.25">
      <c r="A493" s="3">
        <v>3</v>
      </c>
      <c r="B493" s="3" t="s">
        <v>543</v>
      </c>
      <c r="C493" s="3" t="s">
        <v>580</v>
      </c>
      <c r="E493" s="3" t="s">
        <v>16</v>
      </c>
      <c r="F493" t="s">
        <v>414</v>
      </c>
      <c r="G493" t="s">
        <v>581</v>
      </c>
      <c r="H493" t="s">
        <v>583</v>
      </c>
      <c r="I493" s="3" t="s">
        <v>32</v>
      </c>
      <c r="J493" s="3">
        <v>2029</v>
      </c>
      <c r="K493" s="4">
        <v>5005000</v>
      </c>
      <c r="L493" s="4">
        <v>4004000</v>
      </c>
      <c r="M493" s="4">
        <v>1001000</v>
      </c>
      <c r="N493" s="4">
        <v>0</v>
      </c>
      <c r="O493" s="4"/>
      <c r="P493" s="4"/>
      <c r="Q493" s="2"/>
    </row>
    <row r="494" spans="1:17" x14ac:dyDescent="0.25">
      <c r="E494" s="3"/>
      <c r="J494" s="1" t="s">
        <v>23</v>
      </c>
      <c r="K494" s="5">
        <f>SUBTOTAL(9,K489:K493)</f>
        <v>16547388</v>
      </c>
      <c r="L494" s="5">
        <f t="shared" ref="L494:N494" si="71">SUBTOTAL(9,L489:L493)</f>
        <v>13447650</v>
      </c>
      <c r="M494" s="5">
        <f t="shared" si="71"/>
        <v>3099738</v>
      </c>
      <c r="N494" s="5">
        <f t="shared" si="71"/>
        <v>0</v>
      </c>
      <c r="O494" s="4"/>
      <c r="P494" s="4"/>
      <c r="Q494" s="2"/>
    </row>
    <row r="495" spans="1:17" x14ac:dyDescent="0.25">
      <c r="A495" s="3">
        <v>11</v>
      </c>
      <c r="B495" s="3" t="s">
        <v>543</v>
      </c>
      <c r="C495" s="3" t="s">
        <v>584</v>
      </c>
      <c r="E495" s="3" t="s">
        <v>79</v>
      </c>
      <c r="F495" t="s">
        <v>585</v>
      </c>
      <c r="G495" t="s">
        <v>586</v>
      </c>
      <c r="H495" t="s">
        <v>588</v>
      </c>
      <c r="I495" s="3" t="s">
        <v>32</v>
      </c>
      <c r="J495" s="3">
        <v>2030</v>
      </c>
      <c r="K495" s="4">
        <v>4900000</v>
      </c>
      <c r="L495" s="4">
        <v>3920000</v>
      </c>
      <c r="M495" s="4">
        <v>980000</v>
      </c>
      <c r="N495" s="4">
        <v>0</v>
      </c>
      <c r="O495" s="4"/>
      <c r="P495" s="4"/>
      <c r="Q495" s="2"/>
    </row>
    <row r="496" spans="1:17" x14ac:dyDescent="0.25">
      <c r="E496" s="3"/>
      <c r="J496" s="1" t="s">
        <v>24</v>
      </c>
      <c r="K496" s="5">
        <f>SUBTOTAL(9,K495:K495)</f>
        <v>4900000</v>
      </c>
      <c r="L496" s="5">
        <f t="shared" ref="L496:N496" si="72">SUBTOTAL(9,L495:L495)</f>
        <v>3920000</v>
      </c>
      <c r="M496" s="5">
        <f t="shared" si="72"/>
        <v>980000</v>
      </c>
      <c r="N496" s="5">
        <f t="shared" si="72"/>
        <v>0</v>
      </c>
      <c r="O496" s="4"/>
      <c r="P496" s="4"/>
      <c r="Q496" s="2"/>
    </row>
    <row r="497" spans="1:17" x14ac:dyDescent="0.25">
      <c r="A497" s="3">
        <v>13</v>
      </c>
      <c r="B497" s="3" t="s">
        <v>543</v>
      </c>
      <c r="C497" s="3" t="s">
        <v>589</v>
      </c>
      <c r="E497" s="3" t="s">
        <v>16</v>
      </c>
      <c r="F497" t="s">
        <v>590</v>
      </c>
      <c r="G497" t="s">
        <v>591</v>
      </c>
      <c r="H497" t="s">
        <v>592</v>
      </c>
      <c r="I497" s="3" t="s">
        <v>32</v>
      </c>
      <c r="J497" s="3" t="s">
        <v>25</v>
      </c>
      <c r="K497" s="4">
        <v>2730000</v>
      </c>
      <c r="L497" s="4">
        <v>2184000</v>
      </c>
      <c r="M497" s="4">
        <v>546000</v>
      </c>
      <c r="N497" s="4">
        <v>0</v>
      </c>
      <c r="O497" s="4"/>
      <c r="P497" s="4"/>
      <c r="Q497" s="2"/>
    </row>
    <row r="498" spans="1:17" x14ac:dyDescent="0.25">
      <c r="A498" s="3">
        <v>3</v>
      </c>
      <c r="B498" s="3" t="s">
        <v>543</v>
      </c>
      <c r="C498" s="3" t="s">
        <v>114</v>
      </c>
      <c r="E498" s="3" t="s">
        <v>16</v>
      </c>
      <c r="F498" t="s">
        <v>115</v>
      </c>
      <c r="G498" t="s">
        <v>116</v>
      </c>
      <c r="H498" t="s">
        <v>117</v>
      </c>
      <c r="I498" s="3" t="s">
        <v>32</v>
      </c>
      <c r="J498" s="3" t="s">
        <v>25</v>
      </c>
      <c r="K498" s="4">
        <v>1600000</v>
      </c>
      <c r="L498" s="4">
        <v>1280000</v>
      </c>
      <c r="M498" s="4">
        <v>320000</v>
      </c>
      <c r="N498" s="4">
        <v>0</v>
      </c>
      <c r="O498" s="4"/>
      <c r="P498" s="4"/>
      <c r="Q498" s="2"/>
    </row>
    <row r="499" spans="1:17" x14ac:dyDescent="0.25">
      <c r="E499" s="3"/>
      <c r="J499" s="1" t="s">
        <v>26</v>
      </c>
      <c r="K499" s="5">
        <f>SUBTOTAL(9,K497:K498)</f>
        <v>4330000</v>
      </c>
      <c r="L499" s="5">
        <f t="shared" ref="L499:N499" si="73">SUBTOTAL(9,L497:L498)</f>
        <v>3464000</v>
      </c>
      <c r="M499" s="5">
        <f t="shared" si="73"/>
        <v>866000</v>
      </c>
      <c r="N499" s="5">
        <f t="shared" si="73"/>
        <v>0</v>
      </c>
      <c r="O499" s="4"/>
      <c r="P499" s="4"/>
      <c r="Q499" s="2"/>
    </row>
    <row r="500" spans="1:17" x14ac:dyDescent="0.25">
      <c r="A500" s="3">
        <v>7</v>
      </c>
      <c r="B500" s="3" t="s">
        <v>593</v>
      </c>
      <c r="C500" s="3" t="s">
        <v>594</v>
      </c>
      <c r="E500" s="3" t="s">
        <v>16</v>
      </c>
      <c r="F500" t="s">
        <v>595</v>
      </c>
      <c r="G500" t="s">
        <v>30</v>
      </c>
      <c r="H500" t="s">
        <v>596</v>
      </c>
      <c r="I500" s="3" t="s">
        <v>223</v>
      </c>
      <c r="J500" s="3">
        <v>2027</v>
      </c>
      <c r="K500" s="4">
        <v>200000</v>
      </c>
      <c r="L500" s="4">
        <v>160000</v>
      </c>
      <c r="M500" s="4">
        <v>0</v>
      </c>
      <c r="N500" s="4">
        <v>40000</v>
      </c>
      <c r="O500" s="4"/>
      <c r="P500" s="4"/>
      <c r="Q500" s="2"/>
    </row>
    <row r="501" spans="1:17" x14ac:dyDescent="0.25">
      <c r="A501" s="3">
        <v>1</v>
      </c>
      <c r="B501" s="3" t="s">
        <v>593</v>
      </c>
      <c r="C501" s="3" t="s">
        <v>597</v>
      </c>
      <c r="E501" s="3" t="s">
        <v>16</v>
      </c>
      <c r="F501" t="s">
        <v>371</v>
      </c>
      <c r="G501" t="s">
        <v>392</v>
      </c>
      <c r="H501" t="s">
        <v>598</v>
      </c>
      <c r="I501" s="3" t="s">
        <v>223</v>
      </c>
      <c r="J501" s="3">
        <v>2027</v>
      </c>
      <c r="K501" s="4">
        <v>310000</v>
      </c>
      <c r="L501" s="4">
        <v>248000</v>
      </c>
      <c r="M501" s="4">
        <v>0</v>
      </c>
      <c r="N501" s="4">
        <v>62000</v>
      </c>
      <c r="O501" s="4"/>
      <c r="P501" s="4"/>
      <c r="Q501" s="2"/>
    </row>
    <row r="502" spans="1:17" x14ac:dyDescent="0.25">
      <c r="A502" s="3">
        <v>1</v>
      </c>
      <c r="B502" s="3" t="s">
        <v>593</v>
      </c>
      <c r="C502" s="3" t="s">
        <v>597</v>
      </c>
      <c r="E502" s="3" t="s">
        <v>16</v>
      </c>
      <c r="F502" t="s">
        <v>371</v>
      </c>
      <c r="G502" t="s">
        <v>392</v>
      </c>
      <c r="H502" t="s">
        <v>598</v>
      </c>
      <c r="I502" s="3" t="s">
        <v>83</v>
      </c>
      <c r="J502" s="3">
        <v>2027</v>
      </c>
      <c r="K502" s="4">
        <v>200000</v>
      </c>
      <c r="L502" s="4">
        <v>160000</v>
      </c>
      <c r="M502" s="4">
        <v>0</v>
      </c>
      <c r="N502" s="4">
        <v>40000</v>
      </c>
      <c r="O502" s="4"/>
      <c r="P502" s="4"/>
      <c r="Q502" s="2"/>
    </row>
    <row r="503" spans="1:17" x14ac:dyDescent="0.25">
      <c r="A503" s="3">
        <v>7</v>
      </c>
      <c r="B503" s="3" t="s">
        <v>593</v>
      </c>
      <c r="C503" s="3" t="s">
        <v>599</v>
      </c>
      <c r="E503" s="3" t="s">
        <v>79</v>
      </c>
      <c r="F503" t="s">
        <v>17</v>
      </c>
      <c r="G503" t="s">
        <v>600</v>
      </c>
      <c r="H503" t="s">
        <v>601</v>
      </c>
      <c r="I503" s="3" t="s">
        <v>32</v>
      </c>
      <c r="J503" s="3">
        <v>2027</v>
      </c>
      <c r="K503" s="4">
        <v>4562500</v>
      </c>
      <c r="L503" s="4">
        <v>3650000</v>
      </c>
      <c r="M503" s="4">
        <v>0</v>
      </c>
      <c r="N503" s="4">
        <v>912500</v>
      </c>
      <c r="O503" s="4"/>
      <c r="P503" s="4"/>
      <c r="Q503" s="2"/>
    </row>
    <row r="504" spans="1:17" x14ac:dyDescent="0.25">
      <c r="A504" s="3">
        <v>70</v>
      </c>
      <c r="B504" s="3" t="s">
        <v>593</v>
      </c>
      <c r="C504" s="3" t="s">
        <v>602</v>
      </c>
      <c r="E504" s="3" t="s">
        <v>16</v>
      </c>
      <c r="F504" t="s">
        <v>35</v>
      </c>
      <c r="G504" t="s">
        <v>18</v>
      </c>
      <c r="H504" t="s">
        <v>481</v>
      </c>
      <c r="I504" s="3" t="s">
        <v>482</v>
      </c>
      <c r="J504" s="3">
        <v>2027</v>
      </c>
      <c r="K504" s="4">
        <v>0</v>
      </c>
      <c r="L504" s="4">
        <v>0</v>
      </c>
      <c r="M504" s="4">
        <v>0</v>
      </c>
      <c r="N504" s="4">
        <v>0</v>
      </c>
      <c r="O504" s="4"/>
      <c r="P504" s="4"/>
      <c r="Q504" s="2"/>
    </row>
    <row r="505" spans="1:17" x14ac:dyDescent="0.25">
      <c r="A505" s="3">
        <v>70</v>
      </c>
      <c r="B505" s="3" t="s">
        <v>593</v>
      </c>
      <c r="C505" s="3" t="s">
        <v>602</v>
      </c>
      <c r="E505" s="3" t="s">
        <v>16</v>
      </c>
      <c r="F505" t="s">
        <v>35</v>
      </c>
      <c r="G505" t="s">
        <v>18</v>
      </c>
      <c r="H505" t="s">
        <v>483</v>
      </c>
      <c r="I505" s="3" t="s">
        <v>482</v>
      </c>
      <c r="J505" s="3">
        <v>2027</v>
      </c>
      <c r="K505" s="4">
        <v>137080</v>
      </c>
      <c r="L505" s="4">
        <v>109664</v>
      </c>
      <c r="M505" s="4">
        <v>27416</v>
      </c>
      <c r="N505" s="4">
        <v>0</v>
      </c>
      <c r="O505" s="4"/>
      <c r="P505" s="4"/>
      <c r="Q505" s="2"/>
    </row>
    <row r="506" spans="1:17" x14ac:dyDescent="0.25">
      <c r="E506" s="3"/>
      <c r="J506" s="1" t="s">
        <v>21</v>
      </c>
      <c r="K506" s="5">
        <f>SUBTOTAL(9,K500:K505)</f>
        <v>5409580</v>
      </c>
      <c r="L506" s="5">
        <f t="shared" ref="L506:N506" si="74">SUBTOTAL(9,L500:L505)</f>
        <v>4327664</v>
      </c>
      <c r="M506" s="5">
        <f t="shared" si="74"/>
        <v>27416</v>
      </c>
      <c r="N506" s="5">
        <f t="shared" si="74"/>
        <v>1054500</v>
      </c>
      <c r="O506" s="4"/>
      <c r="P506" s="4"/>
      <c r="Q506" s="2"/>
    </row>
    <row r="507" spans="1:17" x14ac:dyDescent="0.25">
      <c r="A507" s="3">
        <v>7</v>
      </c>
      <c r="B507" s="3" t="s">
        <v>593</v>
      </c>
      <c r="C507" s="3" t="s">
        <v>603</v>
      </c>
      <c r="E507" s="3" t="s">
        <v>16</v>
      </c>
      <c r="F507" t="s">
        <v>595</v>
      </c>
      <c r="G507" t="s">
        <v>30</v>
      </c>
      <c r="H507" t="s">
        <v>604</v>
      </c>
      <c r="I507" s="3" t="s">
        <v>32</v>
      </c>
      <c r="J507" s="3">
        <v>2028</v>
      </c>
      <c r="K507" s="4">
        <v>2500000</v>
      </c>
      <c r="L507" s="4">
        <v>2000000</v>
      </c>
      <c r="M507" s="4">
        <v>0</v>
      </c>
      <c r="N507" s="4">
        <v>500000</v>
      </c>
      <c r="O507" s="4"/>
      <c r="P507" s="4"/>
      <c r="Q507" s="2"/>
    </row>
    <row r="508" spans="1:17" x14ac:dyDescent="0.25">
      <c r="A508" s="3">
        <v>70</v>
      </c>
      <c r="B508" s="3" t="s">
        <v>593</v>
      </c>
      <c r="C508" s="3" t="s">
        <v>480</v>
      </c>
      <c r="D508" s="3" t="s">
        <v>480</v>
      </c>
      <c r="E508" s="3" t="s">
        <v>16</v>
      </c>
      <c r="F508" t="s">
        <v>35</v>
      </c>
      <c r="G508" t="s">
        <v>18</v>
      </c>
      <c r="H508" t="s">
        <v>481</v>
      </c>
      <c r="I508" s="3" t="s">
        <v>482</v>
      </c>
      <c r="J508" s="3">
        <v>2028</v>
      </c>
      <c r="K508" s="4">
        <v>0</v>
      </c>
      <c r="L508" s="4">
        <v>0</v>
      </c>
      <c r="M508" s="4">
        <v>0</v>
      </c>
      <c r="N508" s="4">
        <v>0</v>
      </c>
      <c r="O508" s="4"/>
      <c r="P508" s="4"/>
      <c r="Q508" s="2"/>
    </row>
    <row r="509" spans="1:17" x14ac:dyDescent="0.25">
      <c r="A509" s="3">
        <v>70</v>
      </c>
      <c r="B509" s="3" t="s">
        <v>593</v>
      </c>
      <c r="C509" s="3" t="s">
        <v>480</v>
      </c>
      <c r="D509" s="3" t="s">
        <v>480</v>
      </c>
      <c r="E509" s="3" t="s">
        <v>16</v>
      </c>
      <c r="F509" t="s">
        <v>35</v>
      </c>
      <c r="G509" t="s">
        <v>18</v>
      </c>
      <c r="H509" t="s">
        <v>483</v>
      </c>
      <c r="I509" s="3" t="s">
        <v>482</v>
      </c>
      <c r="J509" s="3">
        <v>2028</v>
      </c>
      <c r="K509" s="4">
        <v>137080</v>
      </c>
      <c r="L509" s="4">
        <v>109664</v>
      </c>
      <c r="M509" s="4">
        <v>27416</v>
      </c>
      <c r="N509" s="4">
        <v>0</v>
      </c>
      <c r="O509" s="4"/>
      <c r="P509" s="4"/>
      <c r="Q509" s="2"/>
    </row>
    <row r="510" spans="1:17" x14ac:dyDescent="0.25">
      <c r="D510" s="3"/>
      <c r="E510" s="3"/>
      <c r="J510" s="1" t="s">
        <v>22</v>
      </c>
      <c r="K510" s="5">
        <f>SUBTOTAL(9,K507:K509)</f>
        <v>2637080</v>
      </c>
      <c r="L510" s="5">
        <f t="shared" ref="L510:N510" si="75">SUBTOTAL(9,L507:L509)</f>
        <v>2109664</v>
      </c>
      <c r="M510" s="5">
        <f t="shared" si="75"/>
        <v>27416</v>
      </c>
      <c r="N510" s="5">
        <f t="shared" si="75"/>
        <v>500000</v>
      </c>
      <c r="O510" s="4"/>
      <c r="P510" s="4"/>
      <c r="Q510" s="2"/>
    </row>
    <row r="511" spans="1:17" x14ac:dyDescent="0.25">
      <c r="A511" s="3">
        <v>7</v>
      </c>
      <c r="B511" s="3" t="s">
        <v>593</v>
      </c>
      <c r="C511" s="3" t="s">
        <v>594</v>
      </c>
      <c r="E511" s="3" t="s">
        <v>16</v>
      </c>
      <c r="F511" t="s">
        <v>595</v>
      </c>
      <c r="G511" t="s">
        <v>30</v>
      </c>
      <c r="H511" t="s">
        <v>605</v>
      </c>
      <c r="I511" s="3" t="s">
        <v>32</v>
      </c>
      <c r="J511" s="3">
        <v>2029</v>
      </c>
      <c r="K511" s="4">
        <v>0</v>
      </c>
      <c r="L511" s="4">
        <v>0</v>
      </c>
      <c r="M511" s="4">
        <v>0</v>
      </c>
      <c r="N511" s="4">
        <v>0</v>
      </c>
      <c r="O511" s="4"/>
      <c r="P511" s="4"/>
      <c r="Q511" s="2"/>
    </row>
    <row r="512" spans="1:17" x14ac:dyDescent="0.25">
      <c r="A512" s="3">
        <v>7</v>
      </c>
      <c r="B512" s="3" t="s">
        <v>593</v>
      </c>
      <c r="C512" s="3" t="s">
        <v>594</v>
      </c>
      <c r="E512" s="3" t="s">
        <v>16</v>
      </c>
      <c r="F512" t="s">
        <v>595</v>
      </c>
      <c r="G512" t="s">
        <v>30</v>
      </c>
      <c r="H512" t="s">
        <v>606</v>
      </c>
      <c r="I512" s="3" t="s">
        <v>32</v>
      </c>
      <c r="J512" s="3">
        <v>2029</v>
      </c>
      <c r="K512" s="4">
        <v>1000000</v>
      </c>
      <c r="L512" s="4">
        <v>800000</v>
      </c>
      <c r="M512" s="4">
        <v>0</v>
      </c>
      <c r="N512" s="4">
        <v>200000</v>
      </c>
      <c r="O512" s="4"/>
      <c r="P512" s="4"/>
      <c r="Q512" s="2"/>
    </row>
    <row r="513" spans="1:17" x14ac:dyDescent="0.25">
      <c r="A513" s="3">
        <v>1</v>
      </c>
      <c r="B513" s="3" t="s">
        <v>593</v>
      </c>
      <c r="C513" s="3" t="s">
        <v>597</v>
      </c>
      <c r="E513" s="3" t="s">
        <v>16</v>
      </c>
      <c r="F513" t="s">
        <v>371</v>
      </c>
      <c r="G513" t="s">
        <v>392</v>
      </c>
      <c r="H513" t="s">
        <v>607</v>
      </c>
      <c r="I513" s="3" t="s">
        <v>32</v>
      </c>
      <c r="J513" s="3">
        <v>2029</v>
      </c>
      <c r="K513" s="4">
        <v>0</v>
      </c>
      <c r="L513" s="4">
        <v>0</v>
      </c>
      <c r="M513" s="4">
        <v>0</v>
      </c>
      <c r="N513" s="4">
        <v>0</v>
      </c>
      <c r="O513" s="4"/>
      <c r="P513" s="4"/>
      <c r="Q513" s="2"/>
    </row>
    <row r="514" spans="1:17" x14ac:dyDescent="0.25">
      <c r="A514" s="3">
        <v>1</v>
      </c>
      <c r="B514" s="3" t="s">
        <v>593</v>
      </c>
      <c r="C514" s="3" t="s">
        <v>597</v>
      </c>
      <c r="E514" s="3" t="s">
        <v>16</v>
      </c>
      <c r="F514" t="s">
        <v>371</v>
      </c>
      <c r="G514" t="s">
        <v>392</v>
      </c>
      <c r="H514" t="s">
        <v>608</v>
      </c>
      <c r="I514" s="3" t="s">
        <v>32</v>
      </c>
      <c r="J514" s="3">
        <v>2029</v>
      </c>
      <c r="K514" s="4">
        <v>2680000</v>
      </c>
      <c r="L514" s="4">
        <v>2144000</v>
      </c>
      <c r="M514" s="4">
        <v>0</v>
      </c>
      <c r="N514" s="4">
        <v>536000</v>
      </c>
      <c r="O514" s="4"/>
      <c r="P514" s="4"/>
      <c r="Q514" s="2"/>
    </row>
    <row r="515" spans="1:17" x14ac:dyDescent="0.25">
      <c r="A515" s="3">
        <v>70</v>
      </c>
      <c r="B515" s="3" t="s">
        <v>593</v>
      </c>
      <c r="C515" s="3" t="s">
        <v>480</v>
      </c>
      <c r="D515" s="3" t="s">
        <v>480</v>
      </c>
      <c r="E515" s="3" t="s">
        <v>16</v>
      </c>
      <c r="F515" t="s">
        <v>35</v>
      </c>
      <c r="G515" t="s">
        <v>18</v>
      </c>
      <c r="H515" t="s">
        <v>483</v>
      </c>
      <c r="I515" s="3" t="s">
        <v>482</v>
      </c>
      <c r="J515" s="3">
        <v>2029</v>
      </c>
      <c r="K515" s="4">
        <v>137080</v>
      </c>
      <c r="L515" s="4">
        <v>109664</v>
      </c>
      <c r="M515" s="4">
        <v>27416</v>
      </c>
      <c r="N515" s="4">
        <v>0</v>
      </c>
      <c r="O515" s="4"/>
      <c r="P515" s="4"/>
      <c r="Q515" s="2"/>
    </row>
    <row r="516" spans="1:17" x14ac:dyDescent="0.25">
      <c r="D516" s="3"/>
      <c r="E516" s="3"/>
      <c r="J516" s="1" t="s">
        <v>23</v>
      </c>
      <c r="K516" s="5">
        <f>SUBTOTAL(9,K511:K515)</f>
        <v>3817080</v>
      </c>
      <c r="L516" s="5">
        <f t="shared" ref="L516:N516" si="76">SUBTOTAL(9,L511:L515)</f>
        <v>3053664</v>
      </c>
      <c r="M516" s="5">
        <f t="shared" si="76"/>
        <v>27416</v>
      </c>
      <c r="N516" s="5">
        <f t="shared" si="76"/>
        <v>736000</v>
      </c>
      <c r="O516" s="4"/>
      <c r="P516" s="4"/>
      <c r="Q516" s="2"/>
    </row>
    <row r="517" spans="1:17" x14ac:dyDescent="0.25">
      <c r="A517" s="3">
        <v>70</v>
      </c>
      <c r="B517" s="3" t="s">
        <v>593</v>
      </c>
      <c r="C517" s="3" t="s">
        <v>480</v>
      </c>
      <c r="D517" s="3" t="s">
        <v>480</v>
      </c>
      <c r="E517" s="3" t="s">
        <v>16</v>
      </c>
      <c r="F517" t="s">
        <v>35</v>
      </c>
      <c r="G517" t="s">
        <v>18</v>
      </c>
      <c r="H517" t="s">
        <v>483</v>
      </c>
      <c r="I517" s="3" t="s">
        <v>482</v>
      </c>
      <c r="J517" s="3">
        <v>2030</v>
      </c>
      <c r="K517" s="4">
        <v>137080</v>
      </c>
      <c r="L517" s="4">
        <v>109664</v>
      </c>
      <c r="M517" s="4">
        <v>27416</v>
      </c>
      <c r="N517" s="4">
        <v>0</v>
      </c>
      <c r="O517" s="4"/>
      <c r="P517" s="4"/>
      <c r="Q517" s="2"/>
    </row>
    <row r="518" spans="1:17" x14ac:dyDescent="0.25">
      <c r="D518" s="3"/>
      <c r="E518" s="3"/>
      <c r="J518" s="1" t="s">
        <v>24</v>
      </c>
      <c r="K518" s="5">
        <f>SUBTOTAL(9,K517:K517)</f>
        <v>137080</v>
      </c>
      <c r="L518" s="5">
        <f t="shared" ref="L518:N518" si="77">SUBTOTAL(9,L517:L517)</f>
        <v>109664</v>
      </c>
      <c r="M518" s="5">
        <f t="shared" si="77"/>
        <v>27416</v>
      </c>
      <c r="N518" s="5">
        <f t="shared" si="77"/>
        <v>0</v>
      </c>
      <c r="O518" s="4"/>
      <c r="P518" s="4"/>
      <c r="Q518" s="2"/>
    </row>
    <row r="519" spans="1:17" x14ac:dyDescent="0.25">
      <c r="A519" s="3">
        <v>70</v>
      </c>
      <c r="B519" s="3" t="s">
        <v>593</v>
      </c>
      <c r="C519" s="3" t="s">
        <v>480</v>
      </c>
      <c r="D519" s="3" t="s">
        <v>480</v>
      </c>
      <c r="E519" s="3" t="s">
        <v>16</v>
      </c>
      <c r="F519" t="s">
        <v>35</v>
      </c>
      <c r="G519" t="s">
        <v>18</v>
      </c>
      <c r="H519" t="s">
        <v>483</v>
      </c>
      <c r="I519" s="3" t="s">
        <v>482</v>
      </c>
      <c r="J519" s="3" t="s">
        <v>25</v>
      </c>
      <c r="K519" s="4">
        <v>274160</v>
      </c>
      <c r="L519" s="4">
        <v>219328</v>
      </c>
      <c r="M519" s="4">
        <v>54832</v>
      </c>
      <c r="N519" s="4">
        <v>0</v>
      </c>
      <c r="O519" s="4"/>
      <c r="P519" s="4"/>
      <c r="Q519" s="2"/>
    </row>
    <row r="520" spans="1:17" x14ac:dyDescent="0.25">
      <c r="D520" s="3"/>
      <c r="E520" s="3"/>
      <c r="J520" s="1" t="s">
        <v>26</v>
      </c>
      <c r="K520" s="5">
        <f>SUBTOTAL(9,K519:K519)</f>
        <v>274160</v>
      </c>
      <c r="L520" s="5">
        <f t="shared" ref="L520:N520" si="78">SUBTOTAL(9,L519:L519)</f>
        <v>219328</v>
      </c>
      <c r="M520" s="5">
        <f t="shared" si="78"/>
        <v>54832</v>
      </c>
      <c r="N520" s="5">
        <f t="shared" si="78"/>
        <v>0</v>
      </c>
      <c r="O520" s="4"/>
      <c r="P520" s="4"/>
      <c r="Q520" s="2"/>
    </row>
    <row r="521" spans="1:17" x14ac:dyDescent="0.25">
      <c r="A521" s="3">
        <v>8</v>
      </c>
      <c r="B521" s="3" t="s">
        <v>609</v>
      </c>
      <c r="C521" s="3" t="s">
        <v>610</v>
      </c>
      <c r="E521" s="3" t="s">
        <v>16</v>
      </c>
      <c r="F521" t="s">
        <v>611</v>
      </c>
      <c r="G521" t="s">
        <v>139</v>
      </c>
      <c r="H521" t="s">
        <v>612</v>
      </c>
      <c r="I521" s="3" t="s">
        <v>32</v>
      </c>
      <c r="J521" s="3">
        <v>2027</v>
      </c>
      <c r="K521" s="4">
        <v>2500000</v>
      </c>
      <c r="L521" s="4">
        <v>2000000</v>
      </c>
      <c r="M521" s="4">
        <v>0</v>
      </c>
      <c r="N521" s="4">
        <v>500000</v>
      </c>
      <c r="O521" s="4"/>
      <c r="P521" s="4"/>
      <c r="Q521" s="2"/>
    </row>
    <row r="522" spans="1:17" x14ac:dyDescent="0.25">
      <c r="A522" s="3">
        <v>7</v>
      </c>
      <c r="B522" s="3" t="s">
        <v>609</v>
      </c>
      <c r="C522" s="3" t="s">
        <v>599</v>
      </c>
      <c r="E522" s="3" t="s">
        <v>79</v>
      </c>
      <c r="F522" t="s">
        <v>17</v>
      </c>
      <c r="G522" t="s">
        <v>600</v>
      </c>
      <c r="H522" t="s">
        <v>601</v>
      </c>
      <c r="I522" s="3" t="s">
        <v>32</v>
      </c>
      <c r="J522" s="3">
        <v>2027</v>
      </c>
      <c r="K522" s="4">
        <v>1287500</v>
      </c>
      <c r="L522" s="4">
        <v>1030000</v>
      </c>
      <c r="M522" s="4">
        <v>0</v>
      </c>
      <c r="N522" s="4">
        <v>257500</v>
      </c>
      <c r="O522" s="4"/>
      <c r="P522" s="4"/>
      <c r="Q522" s="2"/>
    </row>
    <row r="523" spans="1:17" x14ac:dyDescent="0.25">
      <c r="A523" s="3">
        <v>3</v>
      </c>
      <c r="B523" s="3" t="s">
        <v>609</v>
      </c>
      <c r="C523" s="3" t="s">
        <v>613</v>
      </c>
      <c r="E523" s="3" t="s">
        <v>16</v>
      </c>
      <c r="F523" t="s">
        <v>614</v>
      </c>
      <c r="G523" t="s">
        <v>615</v>
      </c>
      <c r="H523" t="s">
        <v>616</v>
      </c>
      <c r="I523" s="3" t="s">
        <v>32</v>
      </c>
      <c r="J523" s="3">
        <v>2027</v>
      </c>
      <c r="K523" s="4">
        <v>0</v>
      </c>
      <c r="L523" s="4">
        <v>0</v>
      </c>
      <c r="M523" s="4">
        <v>0</v>
      </c>
      <c r="N523" s="4">
        <v>0</v>
      </c>
      <c r="O523" s="4"/>
      <c r="P523" s="4"/>
      <c r="Q523" s="2"/>
    </row>
    <row r="524" spans="1:17" x14ac:dyDescent="0.25">
      <c r="A524" s="3">
        <v>3</v>
      </c>
      <c r="B524" s="3" t="s">
        <v>609</v>
      </c>
      <c r="C524" s="3" t="s">
        <v>613</v>
      </c>
      <c r="E524" s="3" t="s">
        <v>16</v>
      </c>
      <c r="F524" t="s">
        <v>614</v>
      </c>
      <c r="G524" t="s">
        <v>615</v>
      </c>
      <c r="H524" t="s">
        <v>617</v>
      </c>
      <c r="I524" s="3" t="s">
        <v>32</v>
      </c>
      <c r="J524" s="3">
        <v>2027</v>
      </c>
      <c r="K524" s="4">
        <v>2260000</v>
      </c>
      <c r="L524" s="4">
        <v>1808000</v>
      </c>
      <c r="M524" s="4">
        <v>0</v>
      </c>
      <c r="N524" s="4">
        <v>452000</v>
      </c>
      <c r="O524" s="4"/>
      <c r="P524" s="4"/>
      <c r="Q524" s="2"/>
    </row>
    <row r="525" spans="1:17" x14ac:dyDescent="0.25">
      <c r="A525" s="3">
        <v>70</v>
      </c>
      <c r="B525" s="3" t="s">
        <v>609</v>
      </c>
      <c r="C525" s="3" t="s">
        <v>602</v>
      </c>
      <c r="E525" s="3" t="s">
        <v>16</v>
      </c>
      <c r="F525" t="s">
        <v>35</v>
      </c>
      <c r="G525" t="s">
        <v>18</v>
      </c>
      <c r="H525" t="s">
        <v>481</v>
      </c>
      <c r="I525" s="3" t="s">
        <v>482</v>
      </c>
      <c r="J525" s="3">
        <v>2027</v>
      </c>
      <c r="K525" s="4">
        <v>0</v>
      </c>
      <c r="L525" s="4">
        <v>0</v>
      </c>
      <c r="M525" s="4">
        <v>0</v>
      </c>
      <c r="N525" s="4">
        <v>0</v>
      </c>
      <c r="O525" s="4"/>
      <c r="P525" s="4"/>
      <c r="Q525" s="2"/>
    </row>
    <row r="526" spans="1:17" x14ac:dyDescent="0.25">
      <c r="A526" s="3">
        <v>70</v>
      </c>
      <c r="B526" s="3" t="s">
        <v>609</v>
      </c>
      <c r="C526" s="3" t="s">
        <v>602</v>
      </c>
      <c r="E526" s="3" t="s">
        <v>16</v>
      </c>
      <c r="F526" t="s">
        <v>35</v>
      </c>
      <c r="G526" t="s">
        <v>18</v>
      </c>
      <c r="H526" t="s">
        <v>483</v>
      </c>
      <c r="I526" s="3" t="s">
        <v>482</v>
      </c>
      <c r="J526" s="3">
        <v>2027</v>
      </c>
      <c r="K526" s="4">
        <v>397949</v>
      </c>
      <c r="L526" s="4">
        <v>318359</v>
      </c>
      <c r="M526" s="4">
        <v>79590</v>
      </c>
      <c r="N526" s="4">
        <v>0</v>
      </c>
      <c r="O526" s="4"/>
      <c r="P526" s="4"/>
      <c r="Q526" s="2"/>
    </row>
    <row r="527" spans="1:17" x14ac:dyDescent="0.25">
      <c r="E527" s="3"/>
      <c r="J527" s="1" t="s">
        <v>21</v>
      </c>
      <c r="K527" s="5">
        <f>SUBTOTAL(9,K521:K526)</f>
        <v>6445449</v>
      </c>
      <c r="L527" s="5">
        <f>SUBTOTAL(9,L521:L526)</f>
        <v>5156359</v>
      </c>
      <c r="M527" s="5">
        <f t="shared" ref="M527:N527" si="79">SUBTOTAL(9,M521:M526)</f>
        <v>79590</v>
      </c>
      <c r="N527" s="5">
        <f t="shared" si="79"/>
        <v>1209500</v>
      </c>
      <c r="O527" s="4"/>
      <c r="P527" s="4"/>
      <c r="Q527" s="2"/>
    </row>
    <row r="528" spans="1:17" x14ac:dyDescent="0.25">
      <c r="A528" s="3">
        <v>7</v>
      </c>
      <c r="B528" s="3" t="s">
        <v>609</v>
      </c>
      <c r="C528" s="3" t="s">
        <v>603</v>
      </c>
      <c r="E528" s="3" t="s">
        <v>16</v>
      </c>
      <c r="F528" t="s">
        <v>595</v>
      </c>
      <c r="G528" t="s">
        <v>30</v>
      </c>
      <c r="H528" t="s">
        <v>604</v>
      </c>
      <c r="I528" s="3" t="s">
        <v>32</v>
      </c>
      <c r="J528" s="3">
        <v>2028</v>
      </c>
      <c r="K528" s="4">
        <v>2050000</v>
      </c>
      <c r="L528" s="4">
        <v>1640000</v>
      </c>
      <c r="M528" s="4">
        <v>0</v>
      </c>
      <c r="N528" s="4">
        <v>410000</v>
      </c>
      <c r="O528" s="4"/>
      <c r="P528" s="4"/>
      <c r="Q528" s="2"/>
    </row>
    <row r="529" spans="1:17" x14ac:dyDescent="0.25">
      <c r="A529" s="3">
        <v>7</v>
      </c>
      <c r="B529" s="3" t="s">
        <v>609</v>
      </c>
      <c r="C529" s="3" t="s">
        <v>594</v>
      </c>
      <c r="E529" s="3" t="s">
        <v>16</v>
      </c>
      <c r="F529" t="s">
        <v>595</v>
      </c>
      <c r="G529" t="s">
        <v>30</v>
      </c>
      <c r="H529" t="s">
        <v>605</v>
      </c>
      <c r="I529" s="3" t="s">
        <v>32</v>
      </c>
      <c r="J529" s="3">
        <v>2028</v>
      </c>
      <c r="K529" s="4">
        <v>0</v>
      </c>
      <c r="L529" s="4">
        <v>0</v>
      </c>
      <c r="M529" s="4">
        <v>0</v>
      </c>
      <c r="N529" s="4">
        <v>0</v>
      </c>
      <c r="O529" s="4"/>
      <c r="P529" s="4"/>
      <c r="Q529" s="2"/>
    </row>
    <row r="530" spans="1:17" x14ac:dyDescent="0.25">
      <c r="A530" s="3">
        <v>7</v>
      </c>
      <c r="B530" s="3" t="s">
        <v>609</v>
      </c>
      <c r="C530" s="3" t="s">
        <v>594</v>
      </c>
      <c r="E530" s="3" t="s">
        <v>16</v>
      </c>
      <c r="F530" t="s">
        <v>595</v>
      </c>
      <c r="G530" t="s">
        <v>30</v>
      </c>
      <c r="H530" t="s">
        <v>606</v>
      </c>
      <c r="I530" s="3" t="s">
        <v>32</v>
      </c>
      <c r="J530" s="3">
        <v>2028</v>
      </c>
      <c r="K530" s="4">
        <v>2500000</v>
      </c>
      <c r="L530" s="4">
        <v>2000000</v>
      </c>
      <c r="M530" s="4">
        <v>0</v>
      </c>
      <c r="N530" s="4">
        <v>500000</v>
      </c>
      <c r="O530" s="4"/>
      <c r="P530" s="4"/>
      <c r="Q530" s="2"/>
    </row>
    <row r="531" spans="1:17" x14ac:dyDescent="0.25">
      <c r="A531" s="3">
        <v>15</v>
      </c>
      <c r="B531" s="3" t="s">
        <v>609</v>
      </c>
      <c r="C531" s="3" t="s">
        <v>618</v>
      </c>
      <c r="E531" s="3" t="s">
        <v>16</v>
      </c>
      <c r="F531" t="s">
        <v>619</v>
      </c>
      <c r="G531" t="s">
        <v>108</v>
      </c>
      <c r="H531" t="s">
        <v>620</v>
      </c>
      <c r="I531" s="3" t="s">
        <v>32</v>
      </c>
      <c r="J531" s="3">
        <v>2028</v>
      </c>
      <c r="K531" s="4">
        <v>5000000</v>
      </c>
      <c r="L531" s="4">
        <v>4000000</v>
      </c>
      <c r="M531" s="4">
        <v>1000000</v>
      </c>
      <c r="N531" s="4">
        <v>0</v>
      </c>
      <c r="O531" s="4"/>
      <c r="P531" s="4"/>
      <c r="Q531" s="2"/>
    </row>
    <row r="532" spans="1:17" x14ac:dyDescent="0.25">
      <c r="A532" s="3">
        <v>1</v>
      </c>
      <c r="B532" s="3" t="s">
        <v>609</v>
      </c>
      <c r="C532" s="3" t="s">
        <v>597</v>
      </c>
      <c r="E532" s="3" t="s">
        <v>16</v>
      </c>
      <c r="F532" t="s">
        <v>371</v>
      </c>
      <c r="G532" t="s">
        <v>392</v>
      </c>
      <c r="H532" t="s">
        <v>607</v>
      </c>
      <c r="I532" s="3" t="s">
        <v>32</v>
      </c>
      <c r="J532" s="3">
        <v>2028</v>
      </c>
      <c r="K532" s="4">
        <v>0</v>
      </c>
      <c r="L532" s="4">
        <v>0</v>
      </c>
      <c r="M532" s="4">
        <v>0</v>
      </c>
      <c r="N532" s="4">
        <v>0</v>
      </c>
      <c r="O532" s="4"/>
      <c r="P532" s="4"/>
      <c r="Q532" s="2"/>
    </row>
    <row r="533" spans="1:17" x14ac:dyDescent="0.25">
      <c r="A533" s="3">
        <v>1</v>
      </c>
      <c r="B533" s="3" t="s">
        <v>609</v>
      </c>
      <c r="C533" s="3" t="s">
        <v>597</v>
      </c>
      <c r="E533" s="3" t="s">
        <v>16</v>
      </c>
      <c r="F533" t="s">
        <v>371</v>
      </c>
      <c r="G533" t="s">
        <v>392</v>
      </c>
      <c r="H533" t="s">
        <v>608</v>
      </c>
      <c r="I533" s="3" t="s">
        <v>32</v>
      </c>
      <c r="J533" s="3">
        <v>2028</v>
      </c>
      <c r="K533" s="4">
        <v>2500000</v>
      </c>
      <c r="L533" s="4">
        <v>2000000</v>
      </c>
      <c r="M533" s="4">
        <v>0</v>
      </c>
      <c r="N533" s="4">
        <v>500000</v>
      </c>
      <c r="O533" s="4"/>
      <c r="P533" s="4"/>
      <c r="Q533" s="2"/>
    </row>
    <row r="534" spans="1:17" x14ac:dyDescent="0.25">
      <c r="A534" s="3">
        <v>13</v>
      </c>
      <c r="B534" s="3" t="s">
        <v>609</v>
      </c>
      <c r="C534" s="3" t="s">
        <v>621</v>
      </c>
      <c r="E534" s="3" t="s">
        <v>16</v>
      </c>
      <c r="F534" t="s">
        <v>485</v>
      </c>
      <c r="G534" t="s">
        <v>622</v>
      </c>
      <c r="H534" t="s">
        <v>623</v>
      </c>
      <c r="I534" s="3" t="s">
        <v>32</v>
      </c>
      <c r="J534" s="3">
        <v>2028</v>
      </c>
      <c r="K534" s="4">
        <v>3750000</v>
      </c>
      <c r="L534" s="4">
        <v>3000000</v>
      </c>
      <c r="M534" s="4">
        <v>750000</v>
      </c>
      <c r="N534" s="4">
        <v>0</v>
      </c>
      <c r="O534" s="4"/>
      <c r="P534" s="4"/>
      <c r="Q534" s="2"/>
    </row>
    <row r="535" spans="1:17" x14ac:dyDescent="0.25">
      <c r="A535" s="3">
        <v>70</v>
      </c>
      <c r="B535" s="3" t="s">
        <v>609</v>
      </c>
      <c r="C535" s="3" t="s">
        <v>480</v>
      </c>
      <c r="D535" s="3" t="s">
        <v>480</v>
      </c>
      <c r="E535" s="3" t="s">
        <v>16</v>
      </c>
      <c r="F535" t="s">
        <v>35</v>
      </c>
      <c r="G535" t="s">
        <v>18</v>
      </c>
      <c r="H535" t="s">
        <v>481</v>
      </c>
      <c r="I535" s="3" t="s">
        <v>482</v>
      </c>
      <c r="J535" s="3">
        <v>2028</v>
      </c>
      <c r="K535" s="4">
        <v>0</v>
      </c>
      <c r="L535" s="4">
        <v>0</v>
      </c>
      <c r="M535" s="4">
        <v>0</v>
      </c>
      <c r="N535" s="4">
        <v>0</v>
      </c>
      <c r="O535" s="4"/>
      <c r="P535" s="4"/>
      <c r="Q535" s="2"/>
    </row>
    <row r="536" spans="1:17" x14ac:dyDescent="0.25">
      <c r="A536" s="3">
        <v>70</v>
      </c>
      <c r="B536" s="3" t="s">
        <v>609</v>
      </c>
      <c r="C536" s="3" t="s">
        <v>480</v>
      </c>
      <c r="D536" s="3" t="s">
        <v>480</v>
      </c>
      <c r="E536" s="3" t="s">
        <v>16</v>
      </c>
      <c r="F536" t="s">
        <v>35</v>
      </c>
      <c r="G536" t="s">
        <v>18</v>
      </c>
      <c r="H536" t="s">
        <v>483</v>
      </c>
      <c r="I536" s="3" t="s">
        <v>482</v>
      </c>
      <c r="J536" s="3">
        <v>2028</v>
      </c>
      <c r="K536" s="4">
        <v>398966</v>
      </c>
      <c r="L536" s="4">
        <v>319173</v>
      </c>
      <c r="M536" s="4">
        <v>79793</v>
      </c>
      <c r="N536" s="4">
        <v>0</v>
      </c>
      <c r="O536" s="4"/>
      <c r="P536" s="4"/>
      <c r="Q536" s="2"/>
    </row>
    <row r="537" spans="1:17" x14ac:dyDescent="0.25">
      <c r="D537" s="3"/>
      <c r="E537" s="3"/>
      <c r="J537" s="1" t="s">
        <v>22</v>
      </c>
      <c r="K537" s="5">
        <f>SUBTOTAL(9,K528:K536)</f>
        <v>16198966</v>
      </c>
      <c r="L537" s="5">
        <f t="shared" ref="L537:N537" si="80">SUBTOTAL(9,L528:L536)</f>
        <v>12959173</v>
      </c>
      <c r="M537" s="5">
        <f t="shared" si="80"/>
        <v>1829793</v>
      </c>
      <c r="N537" s="5">
        <f t="shared" si="80"/>
        <v>1410000</v>
      </c>
      <c r="O537" s="4"/>
      <c r="P537" s="4"/>
      <c r="Q537" s="2"/>
    </row>
    <row r="538" spans="1:17" x14ac:dyDescent="0.25">
      <c r="A538" s="3">
        <v>70</v>
      </c>
      <c r="B538" s="3" t="s">
        <v>609</v>
      </c>
      <c r="C538" s="3" t="s">
        <v>480</v>
      </c>
      <c r="D538" s="3" t="s">
        <v>480</v>
      </c>
      <c r="E538" s="3" t="s">
        <v>16</v>
      </c>
      <c r="F538" t="s">
        <v>35</v>
      </c>
      <c r="G538" t="s">
        <v>18</v>
      </c>
      <c r="H538" t="s">
        <v>483</v>
      </c>
      <c r="I538" s="3" t="s">
        <v>482</v>
      </c>
      <c r="J538" s="3">
        <v>2029</v>
      </c>
      <c r="K538" s="4">
        <v>398966</v>
      </c>
      <c r="L538" s="4">
        <v>319173</v>
      </c>
      <c r="M538" s="4">
        <v>79793</v>
      </c>
      <c r="N538" s="4">
        <v>0</v>
      </c>
      <c r="O538" s="4"/>
      <c r="P538" s="4"/>
      <c r="Q538" s="2"/>
    </row>
    <row r="539" spans="1:17" x14ac:dyDescent="0.25">
      <c r="D539" s="3"/>
      <c r="E539" s="3"/>
      <c r="J539" s="1" t="s">
        <v>23</v>
      </c>
      <c r="K539" s="5">
        <f>SUBTOTAL(9,K538:K538)</f>
        <v>398966</v>
      </c>
      <c r="L539" s="5">
        <f t="shared" ref="L539:N539" si="81">SUBTOTAL(9,L538:L538)</f>
        <v>319173</v>
      </c>
      <c r="M539" s="5">
        <f t="shared" si="81"/>
        <v>79793</v>
      </c>
      <c r="N539" s="5">
        <f t="shared" si="81"/>
        <v>0</v>
      </c>
      <c r="O539" s="4"/>
      <c r="P539" s="4"/>
      <c r="Q539" s="2"/>
    </row>
    <row r="540" spans="1:17" x14ac:dyDescent="0.25">
      <c r="A540" s="3">
        <v>70</v>
      </c>
      <c r="B540" s="3" t="s">
        <v>609</v>
      </c>
      <c r="C540" s="3" t="s">
        <v>480</v>
      </c>
      <c r="D540" s="3" t="s">
        <v>480</v>
      </c>
      <c r="E540" s="3" t="s">
        <v>16</v>
      </c>
      <c r="F540" t="s">
        <v>35</v>
      </c>
      <c r="G540" t="s">
        <v>18</v>
      </c>
      <c r="H540" t="s">
        <v>483</v>
      </c>
      <c r="I540" s="3" t="s">
        <v>482</v>
      </c>
      <c r="J540" s="3">
        <v>2030</v>
      </c>
      <c r="K540" s="4">
        <v>398966</v>
      </c>
      <c r="L540" s="4">
        <v>319173</v>
      </c>
      <c r="M540" s="4">
        <v>79793</v>
      </c>
      <c r="N540" s="4">
        <v>0</v>
      </c>
      <c r="O540" s="4"/>
      <c r="P540" s="4"/>
      <c r="Q540" s="2"/>
    </row>
    <row r="541" spans="1:17" x14ac:dyDescent="0.25">
      <c r="D541" s="3"/>
      <c r="E541" s="3"/>
      <c r="J541" s="1" t="s">
        <v>24</v>
      </c>
      <c r="K541" s="5">
        <f>SUBTOTAL(9,K540:K540)</f>
        <v>398966</v>
      </c>
      <c r="L541" s="5">
        <f t="shared" ref="L541:N541" si="82">SUBTOTAL(9,L540:L540)</f>
        <v>319173</v>
      </c>
      <c r="M541" s="5">
        <f t="shared" si="82"/>
        <v>79793</v>
      </c>
      <c r="N541" s="5">
        <f t="shared" si="82"/>
        <v>0</v>
      </c>
      <c r="O541" s="4"/>
      <c r="P541" s="4"/>
      <c r="Q541" s="2"/>
    </row>
    <row r="542" spans="1:17" x14ac:dyDescent="0.25">
      <c r="A542" s="3">
        <v>70</v>
      </c>
      <c r="B542" s="3" t="s">
        <v>609</v>
      </c>
      <c r="C542" s="3" t="s">
        <v>480</v>
      </c>
      <c r="D542" s="3" t="s">
        <v>480</v>
      </c>
      <c r="E542" s="3" t="s">
        <v>16</v>
      </c>
      <c r="F542" t="s">
        <v>35</v>
      </c>
      <c r="G542" t="s">
        <v>18</v>
      </c>
      <c r="H542" t="s">
        <v>483</v>
      </c>
      <c r="I542" s="3" t="s">
        <v>482</v>
      </c>
      <c r="J542" s="3" t="s">
        <v>25</v>
      </c>
      <c r="K542" s="4">
        <v>798000</v>
      </c>
      <c r="L542" s="4">
        <v>638400</v>
      </c>
      <c r="M542" s="4">
        <v>159600</v>
      </c>
      <c r="N542" s="4">
        <v>0</v>
      </c>
      <c r="O542" s="4"/>
      <c r="P542" s="4"/>
      <c r="Q542" s="2"/>
    </row>
    <row r="543" spans="1:17" x14ac:dyDescent="0.25">
      <c r="D543" s="3"/>
      <c r="E543" s="3"/>
      <c r="J543" s="1" t="s">
        <v>26</v>
      </c>
      <c r="K543" s="5">
        <f>SUBTOTAL(9,K542:K542)</f>
        <v>798000</v>
      </c>
      <c r="L543" s="5">
        <f t="shared" ref="L543:N543" si="83">SUBTOTAL(9,L542:L542)</f>
        <v>638400</v>
      </c>
      <c r="M543" s="5">
        <f t="shared" si="83"/>
        <v>159600</v>
      </c>
      <c r="N543" s="5">
        <f t="shared" si="83"/>
        <v>0</v>
      </c>
      <c r="O543" s="4"/>
      <c r="P543" s="4"/>
      <c r="Q543" s="2"/>
    </row>
    <row r="544" spans="1:17" x14ac:dyDescent="0.25">
      <c r="A544" s="3">
        <v>10</v>
      </c>
      <c r="B544" s="3" t="s">
        <v>624</v>
      </c>
      <c r="C544" s="3" t="s">
        <v>625</v>
      </c>
      <c r="E544" s="3" t="s">
        <v>16</v>
      </c>
      <c r="F544" t="s">
        <v>17</v>
      </c>
      <c r="G544" t="s">
        <v>319</v>
      </c>
      <c r="H544" t="s">
        <v>626</v>
      </c>
      <c r="I544" s="3" t="s">
        <v>32</v>
      </c>
      <c r="J544" s="3">
        <v>2027</v>
      </c>
      <c r="K544" s="4">
        <v>1300000</v>
      </c>
      <c r="L544" s="4">
        <v>1040000</v>
      </c>
      <c r="M544" s="4">
        <v>0</v>
      </c>
      <c r="N544" s="4">
        <v>260000</v>
      </c>
      <c r="O544" s="4"/>
      <c r="P544" s="4"/>
      <c r="Q544" s="2"/>
    </row>
    <row r="545" spans="1:17" x14ac:dyDescent="0.25">
      <c r="A545" s="3">
        <v>70</v>
      </c>
      <c r="B545" s="3" t="s">
        <v>624</v>
      </c>
      <c r="C545" s="3" t="s">
        <v>602</v>
      </c>
      <c r="E545" s="3" t="s">
        <v>16</v>
      </c>
      <c r="F545" t="s">
        <v>35</v>
      </c>
      <c r="G545" t="s">
        <v>18</v>
      </c>
      <c r="H545" t="s">
        <v>481</v>
      </c>
      <c r="I545" s="3" t="s">
        <v>482</v>
      </c>
      <c r="J545" s="3">
        <v>2027</v>
      </c>
      <c r="K545" s="4">
        <v>0</v>
      </c>
      <c r="L545" s="4">
        <v>0</v>
      </c>
      <c r="M545" s="4">
        <v>0</v>
      </c>
      <c r="N545" s="4">
        <v>0</v>
      </c>
      <c r="O545" s="4"/>
      <c r="P545" s="4"/>
      <c r="Q545" s="2"/>
    </row>
    <row r="546" spans="1:17" x14ac:dyDescent="0.25">
      <c r="A546" s="3">
        <v>70</v>
      </c>
      <c r="B546" s="3" t="s">
        <v>624</v>
      </c>
      <c r="C546" s="3" t="s">
        <v>602</v>
      </c>
      <c r="E546" s="3" t="s">
        <v>16</v>
      </c>
      <c r="F546" t="s">
        <v>35</v>
      </c>
      <c r="G546" t="s">
        <v>18</v>
      </c>
      <c r="H546" t="s">
        <v>483</v>
      </c>
      <c r="I546" s="3" t="s">
        <v>482</v>
      </c>
      <c r="J546" s="3">
        <v>2027</v>
      </c>
      <c r="K546" s="4">
        <v>155579</v>
      </c>
      <c r="L546" s="4">
        <v>124463</v>
      </c>
      <c r="M546" s="4">
        <v>31116</v>
      </c>
      <c r="N546" s="4">
        <v>0</v>
      </c>
      <c r="O546" s="4"/>
      <c r="P546" s="4"/>
      <c r="Q546" s="2"/>
    </row>
    <row r="547" spans="1:17" x14ac:dyDescent="0.25">
      <c r="E547" s="3"/>
      <c r="J547" s="1" t="s">
        <v>21</v>
      </c>
      <c r="K547" s="5">
        <f>SUBTOTAL(9,K544:K546)</f>
        <v>1455579</v>
      </c>
      <c r="L547" s="5">
        <f t="shared" ref="L547:N547" si="84">SUBTOTAL(9,L544:L546)</f>
        <v>1164463</v>
      </c>
      <c r="M547" s="5">
        <f t="shared" si="84"/>
        <v>31116</v>
      </c>
      <c r="N547" s="5">
        <f t="shared" si="84"/>
        <v>260000</v>
      </c>
      <c r="O547" s="4"/>
      <c r="P547" s="4"/>
      <c r="Q547" s="2"/>
    </row>
    <row r="548" spans="1:17" x14ac:dyDescent="0.25">
      <c r="A548" s="3">
        <v>10</v>
      </c>
      <c r="B548" s="3" t="s">
        <v>624</v>
      </c>
      <c r="C548" s="3" t="s">
        <v>627</v>
      </c>
      <c r="E548" s="3" t="s">
        <v>16</v>
      </c>
      <c r="F548" t="s">
        <v>619</v>
      </c>
      <c r="G548" t="s">
        <v>406</v>
      </c>
      <c r="H548" t="s">
        <v>628</v>
      </c>
      <c r="I548" s="3" t="s">
        <v>32</v>
      </c>
      <c r="J548" s="3">
        <v>2028</v>
      </c>
      <c r="K548" s="4">
        <v>5250000</v>
      </c>
      <c r="L548" s="4">
        <v>4200000</v>
      </c>
      <c r="M548" s="4">
        <v>1050000</v>
      </c>
      <c r="N548" s="4">
        <v>0</v>
      </c>
      <c r="O548" s="4"/>
      <c r="P548" s="4"/>
      <c r="Q548" s="2"/>
    </row>
    <row r="549" spans="1:17" x14ac:dyDescent="0.25">
      <c r="A549" s="3">
        <v>70</v>
      </c>
      <c r="B549" s="3" t="s">
        <v>624</v>
      </c>
      <c r="C549" s="3" t="s">
        <v>480</v>
      </c>
      <c r="D549" s="3" t="s">
        <v>480</v>
      </c>
      <c r="E549" s="3" t="s">
        <v>16</v>
      </c>
      <c r="F549" t="s">
        <v>35</v>
      </c>
      <c r="G549" t="s">
        <v>18</v>
      </c>
      <c r="H549" t="s">
        <v>481</v>
      </c>
      <c r="I549" s="3" t="s">
        <v>482</v>
      </c>
      <c r="J549" s="3">
        <v>2028</v>
      </c>
      <c r="K549" s="4">
        <v>0</v>
      </c>
      <c r="L549" s="4">
        <v>0</v>
      </c>
      <c r="M549" s="4">
        <v>0</v>
      </c>
      <c r="N549" s="4">
        <v>0</v>
      </c>
      <c r="O549" s="4"/>
      <c r="P549" s="4"/>
      <c r="Q549" s="2"/>
    </row>
    <row r="550" spans="1:17" x14ac:dyDescent="0.25">
      <c r="A550" s="3">
        <v>70</v>
      </c>
      <c r="B550" s="3" t="s">
        <v>624</v>
      </c>
      <c r="C550" s="3" t="s">
        <v>480</v>
      </c>
      <c r="D550" s="3" t="s">
        <v>480</v>
      </c>
      <c r="E550" s="3" t="s">
        <v>16</v>
      </c>
      <c r="F550" t="s">
        <v>35</v>
      </c>
      <c r="G550" t="s">
        <v>18</v>
      </c>
      <c r="H550" t="s">
        <v>483</v>
      </c>
      <c r="I550" s="3" t="s">
        <v>482</v>
      </c>
      <c r="J550" s="3">
        <v>2028</v>
      </c>
      <c r="K550" s="4">
        <v>155579</v>
      </c>
      <c r="L550" s="4">
        <v>124463</v>
      </c>
      <c r="M550" s="4">
        <v>31116</v>
      </c>
      <c r="N550" s="4">
        <v>0</v>
      </c>
      <c r="O550" s="4"/>
      <c r="P550" s="4"/>
      <c r="Q550" s="2"/>
    </row>
    <row r="551" spans="1:17" x14ac:dyDescent="0.25">
      <c r="D551" s="3"/>
      <c r="E551" s="3"/>
      <c r="J551" s="1" t="s">
        <v>22</v>
      </c>
      <c r="K551" s="5">
        <f>SUBTOTAL(9,K548:K550)</f>
        <v>5405579</v>
      </c>
      <c r="L551" s="5">
        <f t="shared" ref="L551:N551" si="85">SUBTOTAL(9,L548:L550)</f>
        <v>4324463</v>
      </c>
      <c r="M551" s="5">
        <f t="shared" si="85"/>
        <v>1081116</v>
      </c>
      <c r="N551" s="5">
        <f t="shared" si="85"/>
        <v>0</v>
      </c>
      <c r="O551" s="4"/>
      <c r="P551" s="4"/>
      <c r="Q551" s="2"/>
    </row>
    <row r="552" spans="1:17" x14ac:dyDescent="0.25">
      <c r="A552" s="3">
        <v>70</v>
      </c>
      <c r="B552" s="3" t="s">
        <v>624</v>
      </c>
      <c r="C552" s="3" t="s">
        <v>480</v>
      </c>
      <c r="D552" s="3" t="s">
        <v>480</v>
      </c>
      <c r="E552" s="3" t="s">
        <v>16</v>
      </c>
      <c r="F552" t="s">
        <v>35</v>
      </c>
      <c r="G552" t="s">
        <v>18</v>
      </c>
      <c r="H552" t="s">
        <v>483</v>
      </c>
      <c r="I552" s="3" t="s">
        <v>482</v>
      </c>
      <c r="J552" s="3">
        <v>2029</v>
      </c>
      <c r="K552" s="4">
        <v>155579</v>
      </c>
      <c r="L552" s="4">
        <v>124463</v>
      </c>
      <c r="M552" s="4">
        <v>31116</v>
      </c>
      <c r="N552" s="4">
        <v>0</v>
      </c>
      <c r="O552" s="4"/>
      <c r="P552" s="4"/>
      <c r="Q552" s="2"/>
    </row>
    <row r="553" spans="1:17" x14ac:dyDescent="0.25">
      <c r="D553" s="3"/>
      <c r="E553" s="3"/>
      <c r="J553" s="1" t="s">
        <v>23</v>
      </c>
      <c r="K553" s="5">
        <f>SUBTOTAL(9,K552:K552)</f>
        <v>155579</v>
      </c>
      <c r="L553" s="5">
        <f t="shared" ref="L553:N553" si="86">SUBTOTAL(9,L552:L552)</f>
        <v>124463</v>
      </c>
      <c r="M553" s="5">
        <f t="shared" si="86"/>
        <v>31116</v>
      </c>
      <c r="N553" s="5">
        <f t="shared" si="86"/>
        <v>0</v>
      </c>
      <c r="O553" s="4"/>
      <c r="P553" s="4"/>
      <c r="Q553" s="2"/>
    </row>
    <row r="554" spans="1:17" x14ac:dyDescent="0.25">
      <c r="A554" s="3">
        <v>70</v>
      </c>
      <c r="B554" s="3" t="s">
        <v>624</v>
      </c>
      <c r="C554" s="3" t="s">
        <v>480</v>
      </c>
      <c r="D554" s="3" t="s">
        <v>480</v>
      </c>
      <c r="E554" s="3" t="s">
        <v>16</v>
      </c>
      <c r="F554" t="s">
        <v>35</v>
      </c>
      <c r="G554" t="s">
        <v>18</v>
      </c>
      <c r="H554" t="s">
        <v>483</v>
      </c>
      <c r="I554" s="3" t="s">
        <v>482</v>
      </c>
      <c r="J554" s="3">
        <v>2030</v>
      </c>
      <c r="K554" s="4">
        <v>155579</v>
      </c>
      <c r="L554" s="4">
        <v>124463</v>
      </c>
      <c r="M554" s="4">
        <v>31116</v>
      </c>
      <c r="N554" s="4">
        <v>0</v>
      </c>
      <c r="O554" s="4"/>
      <c r="P554" s="4"/>
      <c r="Q554" s="2"/>
    </row>
    <row r="555" spans="1:17" x14ac:dyDescent="0.25">
      <c r="D555" s="3"/>
      <c r="E555" s="3"/>
      <c r="J555" s="1" t="s">
        <v>24</v>
      </c>
      <c r="K555" s="5">
        <f>SUBTOTAL(9,K554:K554)</f>
        <v>155579</v>
      </c>
      <c r="L555" s="5">
        <f t="shared" ref="L555:N555" si="87">SUBTOTAL(9,L554:L554)</f>
        <v>124463</v>
      </c>
      <c r="M555" s="5">
        <f t="shared" si="87"/>
        <v>31116</v>
      </c>
      <c r="N555" s="5">
        <f t="shared" si="87"/>
        <v>0</v>
      </c>
      <c r="O555" s="4"/>
      <c r="P555" s="4"/>
      <c r="Q555" s="2"/>
    </row>
    <row r="556" spans="1:17" x14ac:dyDescent="0.25">
      <c r="A556" s="3">
        <v>70</v>
      </c>
      <c r="B556" s="3" t="s">
        <v>624</v>
      </c>
      <c r="C556" s="3" t="s">
        <v>480</v>
      </c>
      <c r="D556" s="3" t="s">
        <v>480</v>
      </c>
      <c r="E556" s="3" t="s">
        <v>16</v>
      </c>
      <c r="F556" t="s">
        <v>35</v>
      </c>
      <c r="G556" t="s">
        <v>18</v>
      </c>
      <c r="H556" t="s">
        <v>483</v>
      </c>
      <c r="I556" s="3" t="s">
        <v>482</v>
      </c>
      <c r="J556" s="3" t="s">
        <v>25</v>
      </c>
      <c r="K556" s="4">
        <v>310000</v>
      </c>
      <c r="L556" s="4">
        <v>248000</v>
      </c>
      <c r="M556" s="4">
        <v>62000</v>
      </c>
      <c r="N556" s="4">
        <v>0</v>
      </c>
      <c r="O556" s="4"/>
      <c r="P556" s="4"/>
      <c r="Q556" s="2"/>
    </row>
    <row r="557" spans="1:17" x14ac:dyDescent="0.25">
      <c r="D557" s="3"/>
      <c r="E557" s="3"/>
      <c r="J557" s="1" t="s">
        <v>26</v>
      </c>
      <c r="K557" s="5">
        <f>SUBTOTAL(9,K556:K556)</f>
        <v>310000</v>
      </c>
      <c r="L557" s="5">
        <f t="shared" ref="L557:N557" si="88">SUBTOTAL(9,L556:L556)</f>
        <v>248000</v>
      </c>
      <c r="M557" s="5">
        <f t="shared" si="88"/>
        <v>62000</v>
      </c>
      <c r="N557" s="5">
        <f t="shared" si="88"/>
        <v>0</v>
      </c>
      <c r="O557" s="4"/>
      <c r="P557" s="4"/>
      <c r="Q557" s="2"/>
    </row>
    <row r="558" spans="1:17" x14ac:dyDescent="0.25">
      <c r="A558" s="3">
        <v>11</v>
      </c>
      <c r="B558" s="3" t="s">
        <v>629</v>
      </c>
      <c r="C558" s="3" t="s">
        <v>630</v>
      </c>
      <c r="E558" s="3" t="s">
        <v>16</v>
      </c>
      <c r="F558" t="s">
        <v>371</v>
      </c>
      <c r="G558" t="s">
        <v>631</v>
      </c>
      <c r="H558" t="s">
        <v>632</v>
      </c>
      <c r="I558" s="3" t="s">
        <v>32</v>
      </c>
      <c r="J558" s="3">
        <v>2027</v>
      </c>
      <c r="K558" s="4">
        <v>1500000</v>
      </c>
      <c r="L558" s="4">
        <v>1200000</v>
      </c>
      <c r="M558" s="4">
        <v>0</v>
      </c>
      <c r="N558" s="4">
        <v>300000</v>
      </c>
      <c r="O558" s="4"/>
      <c r="P558" s="4"/>
      <c r="Q558" s="2"/>
    </row>
    <row r="559" spans="1:17" x14ac:dyDescent="0.25">
      <c r="A559" s="3">
        <v>8</v>
      </c>
      <c r="B559" s="3" t="s">
        <v>629</v>
      </c>
      <c r="C559" s="3" t="s">
        <v>610</v>
      </c>
      <c r="E559" s="3" t="s">
        <v>16</v>
      </c>
      <c r="F559" t="s">
        <v>611</v>
      </c>
      <c r="G559" t="s">
        <v>139</v>
      </c>
      <c r="H559" t="s">
        <v>612</v>
      </c>
      <c r="I559" s="3" t="s">
        <v>32</v>
      </c>
      <c r="J559" s="3">
        <v>2027</v>
      </c>
      <c r="K559" s="4">
        <v>180000</v>
      </c>
      <c r="L559" s="4">
        <v>144000</v>
      </c>
      <c r="M559" s="4">
        <v>0</v>
      </c>
      <c r="N559" s="4">
        <v>36000</v>
      </c>
      <c r="O559" s="4"/>
      <c r="P559" s="4"/>
      <c r="Q559" s="2"/>
    </row>
    <row r="560" spans="1:17" x14ac:dyDescent="0.25">
      <c r="A560" s="3">
        <v>11</v>
      </c>
      <c r="B560" s="3" t="s">
        <v>629</v>
      </c>
      <c r="C560" s="3" t="s">
        <v>633</v>
      </c>
      <c r="E560" s="3" t="s">
        <v>16</v>
      </c>
      <c r="F560" t="s">
        <v>371</v>
      </c>
      <c r="G560" t="s">
        <v>475</v>
      </c>
      <c r="H560" t="s">
        <v>634</v>
      </c>
      <c r="I560" s="3" t="s">
        <v>32</v>
      </c>
      <c r="J560" s="3">
        <v>2027</v>
      </c>
      <c r="K560" s="4">
        <v>0</v>
      </c>
      <c r="L560" s="4">
        <v>0</v>
      </c>
      <c r="M560" s="4">
        <v>0</v>
      </c>
      <c r="N560" s="4">
        <v>0</v>
      </c>
      <c r="O560" s="4"/>
      <c r="P560" s="4"/>
      <c r="Q560" s="2"/>
    </row>
    <row r="561" spans="1:17" x14ac:dyDescent="0.25">
      <c r="A561" s="3">
        <v>11</v>
      </c>
      <c r="B561" s="3" t="s">
        <v>629</v>
      </c>
      <c r="C561" s="3" t="s">
        <v>633</v>
      </c>
      <c r="E561" s="3" t="s">
        <v>16</v>
      </c>
      <c r="F561" t="s">
        <v>371</v>
      </c>
      <c r="G561" t="s">
        <v>475</v>
      </c>
      <c r="H561" t="s">
        <v>635</v>
      </c>
      <c r="I561" s="3" t="s">
        <v>32</v>
      </c>
      <c r="J561" s="3">
        <v>2027</v>
      </c>
      <c r="K561" s="4">
        <v>230000</v>
      </c>
      <c r="L561" s="4">
        <v>184000</v>
      </c>
      <c r="M561" s="4">
        <v>0</v>
      </c>
      <c r="N561" s="4">
        <v>46000</v>
      </c>
      <c r="O561" s="4"/>
      <c r="P561" s="4"/>
      <c r="Q561" s="2"/>
    </row>
    <row r="562" spans="1:17" x14ac:dyDescent="0.25">
      <c r="A562" s="3">
        <v>70</v>
      </c>
      <c r="B562" s="3" t="s">
        <v>629</v>
      </c>
      <c r="C562" s="3" t="s">
        <v>602</v>
      </c>
      <c r="E562" s="3" t="s">
        <v>16</v>
      </c>
      <c r="F562" t="s">
        <v>35</v>
      </c>
      <c r="G562" t="s">
        <v>18</v>
      </c>
      <c r="H562" t="s">
        <v>481</v>
      </c>
      <c r="I562" s="3" t="s">
        <v>482</v>
      </c>
      <c r="J562" s="3">
        <v>2027</v>
      </c>
      <c r="K562" s="4">
        <v>0</v>
      </c>
      <c r="L562" s="4">
        <v>0</v>
      </c>
      <c r="M562" s="4">
        <v>0</v>
      </c>
      <c r="N562" s="4">
        <v>0</v>
      </c>
      <c r="O562" s="4"/>
      <c r="P562" s="4"/>
      <c r="Q562" s="2"/>
    </row>
    <row r="563" spans="1:17" x14ac:dyDescent="0.25">
      <c r="A563" s="3">
        <v>70</v>
      </c>
      <c r="B563" s="3" t="s">
        <v>629</v>
      </c>
      <c r="C563" s="3" t="s">
        <v>602</v>
      </c>
      <c r="E563" s="3" t="s">
        <v>16</v>
      </c>
      <c r="F563" t="s">
        <v>35</v>
      </c>
      <c r="G563" t="s">
        <v>18</v>
      </c>
      <c r="H563" t="s">
        <v>483</v>
      </c>
      <c r="I563" s="3" t="s">
        <v>482</v>
      </c>
      <c r="J563" s="3">
        <v>2027</v>
      </c>
      <c r="K563" s="4">
        <v>89393</v>
      </c>
      <c r="L563" s="4">
        <v>71514</v>
      </c>
      <c r="M563" s="4">
        <v>17879</v>
      </c>
      <c r="N563" s="4">
        <v>0</v>
      </c>
      <c r="O563" s="4"/>
      <c r="P563" s="4"/>
      <c r="Q563" s="2"/>
    </row>
    <row r="564" spans="1:17" x14ac:dyDescent="0.25">
      <c r="E564" s="3"/>
      <c r="J564" s="1" t="s">
        <v>21</v>
      </c>
      <c r="K564" s="5">
        <f>SUBTOTAL(9,K558:K563)</f>
        <v>1999393</v>
      </c>
      <c r="L564" s="5">
        <f t="shared" ref="L564:N564" si="89">SUBTOTAL(9,L558:L563)</f>
        <v>1599514</v>
      </c>
      <c r="M564" s="5">
        <f t="shared" si="89"/>
        <v>17879</v>
      </c>
      <c r="N564" s="5">
        <f t="shared" si="89"/>
        <v>382000</v>
      </c>
      <c r="O564" s="4"/>
      <c r="P564" s="4"/>
      <c r="Q564" s="2"/>
    </row>
    <row r="565" spans="1:17" x14ac:dyDescent="0.25">
      <c r="A565" s="3">
        <v>11</v>
      </c>
      <c r="B565" s="3" t="s">
        <v>629</v>
      </c>
      <c r="C565" s="3" t="s">
        <v>633</v>
      </c>
      <c r="E565" s="3" t="s">
        <v>16</v>
      </c>
      <c r="F565" t="s">
        <v>371</v>
      </c>
      <c r="G565" t="s">
        <v>475</v>
      </c>
      <c r="H565" t="s">
        <v>635</v>
      </c>
      <c r="I565" s="3" t="s">
        <v>32</v>
      </c>
      <c r="J565" s="3">
        <v>2028</v>
      </c>
      <c r="K565" s="4">
        <v>1250000</v>
      </c>
      <c r="L565" s="4">
        <v>1000000</v>
      </c>
      <c r="M565" s="4">
        <v>0</v>
      </c>
      <c r="N565" s="4">
        <v>250000</v>
      </c>
      <c r="O565" s="4"/>
      <c r="P565" s="4"/>
      <c r="Q565" s="2"/>
    </row>
    <row r="566" spans="1:17" x14ac:dyDescent="0.25">
      <c r="A566" s="3">
        <v>70</v>
      </c>
      <c r="B566" s="3" t="s">
        <v>629</v>
      </c>
      <c r="C566" s="3" t="s">
        <v>480</v>
      </c>
      <c r="D566" s="3" t="s">
        <v>480</v>
      </c>
      <c r="E566" s="3" t="s">
        <v>16</v>
      </c>
      <c r="F566" t="s">
        <v>35</v>
      </c>
      <c r="G566" t="s">
        <v>18</v>
      </c>
      <c r="H566" t="s">
        <v>481</v>
      </c>
      <c r="I566" s="3" t="s">
        <v>482</v>
      </c>
      <c r="J566" s="3">
        <v>2028</v>
      </c>
      <c r="K566" s="4">
        <v>0</v>
      </c>
      <c r="L566" s="4">
        <v>0</v>
      </c>
      <c r="M566" s="4">
        <v>0</v>
      </c>
      <c r="N566" s="4">
        <v>0</v>
      </c>
      <c r="O566" s="4"/>
      <c r="P566" s="4"/>
      <c r="Q566" s="2"/>
    </row>
    <row r="567" spans="1:17" x14ac:dyDescent="0.25">
      <c r="A567" s="3">
        <v>70</v>
      </c>
      <c r="B567" s="3" t="s">
        <v>629</v>
      </c>
      <c r="C567" s="3" t="s">
        <v>480</v>
      </c>
      <c r="D567" s="3" t="s">
        <v>480</v>
      </c>
      <c r="E567" s="3" t="s">
        <v>16</v>
      </c>
      <c r="F567" t="s">
        <v>35</v>
      </c>
      <c r="G567" t="s">
        <v>18</v>
      </c>
      <c r="H567" t="s">
        <v>483</v>
      </c>
      <c r="I567" s="3" t="s">
        <v>482</v>
      </c>
      <c r="J567" s="3">
        <v>2028</v>
      </c>
      <c r="K567" s="4">
        <v>90000</v>
      </c>
      <c r="L567" s="4">
        <v>72000</v>
      </c>
      <c r="M567" s="4">
        <v>18000</v>
      </c>
      <c r="N567" s="4">
        <v>0</v>
      </c>
      <c r="O567" s="4"/>
      <c r="P567" s="4"/>
      <c r="Q567" s="2"/>
    </row>
    <row r="568" spans="1:17" x14ac:dyDescent="0.25">
      <c r="D568" s="3"/>
      <c r="E568" s="3"/>
      <c r="J568" s="1" t="s">
        <v>22</v>
      </c>
      <c r="K568" s="5">
        <f>SUBTOTAL(9,K565:K567)</f>
        <v>1340000</v>
      </c>
      <c r="L568" s="5">
        <f t="shared" ref="L568:N568" si="90">SUBTOTAL(9,L565:L567)</f>
        <v>1072000</v>
      </c>
      <c r="M568" s="5">
        <f t="shared" si="90"/>
        <v>18000</v>
      </c>
      <c r="N568" s="5">
        <f t="shared" si="90"/>
        <v>250000</v>
      </c>
      <c r="O568" s="4"/>
      <c r="P568" s="4"/>
      <c r="Q568" s="2"/>
    </row>
    <row r="569" spans="1:17" x14ac:dyDescent="0.25">
      <c r="A569" s="3">
        <v>70</v>
      </c>
      <c r="B569" s="3" t="s">
        <v>629</v>
      </c>
      <c r="C569" s="3" t="s">
        <v>480</v>
      </c>
      <c r="D569" s="3" t="s">
        <v>480</v>
      </c>
      <c r="E569" s="3" t="s">
        <v>16</v>
      </c>
      <c r="F569" t="s">
        <v>35</v>
      </c>
      <c r="G569" t="s">
        <v>18</v>
      </c>
      <c r="H569" t="s">
        <v>483</v>
      </c>
      <c r="I569" s="3" t="s">
        <v>482</v>
      </c>
      <c r="J569" s="3">
        <v>2029</v>
      </c>
      <c r="K569" s="4">
        <v>90000</v>
      </c>
      <c r="L569" s="4">
        <v>72000</v>
      </c>
      <c r="M569" s="4">
        <v>18000</v>
      </c>
      <c r="N569" s="4">
        <v>0</v>
      </c>
      <c r="O569" s="4"/>
      <c r="P569" s="4"/>
      <c r="Q569" s="2"/>
    </row>
    <row r="570" spans="1:17" x14ac:dyDescent="0.25">
      <c r="D570" s="3"/>
      <c r="E570" s="3"/>
      <c r="J570" s="1" t="s">
        <v>23</v>
      </c>
      <c r="K570" s="5">
        <f>SUBTOTAL(9,K569:K569)</f>
        <v>90000</v>
      </c>
      <c r="L570" s="5">
        <f t="shared" ref="L570:N570" si="91">SUBTOTAL(9,L569:L569)</f>
        <v>72000</v>
      </c>
      <c r="M570" s="5">
        <f t="shared" si="91"/>
        <v>18000</v>
      </c>
      <c r="N570" s="5">
        <f t="shared" si="91"/>
        <v>0</v>
      </c>
      <c r="O570" s="4"/>
      <c r="P570" s="4"/>
      <c r="Q570" s="2"/>
    </row>
    <row r="571" spans="1:17" x14ac:dyDescent="0.25">
      <c r="A571" s="3">
        <v>70</v>
      </c>
      <c r="B571" s="3" t="s">
        <v>629</v>
      </c>
      <c r="C571" s="3" t="s">
        <v>480</v>
      </c>
      <c r="D571" s="3" t="s">
        <v>480</v>
      </c>
      <c r="E571" s="3" t="s">
        <v>16</v>
      </c>
      <c r="F571" t="s">
        <v>35</v>
      </c>
      <c r="G571" t="s">
        <v>18</v>
      </c>
      <c r="H571" t="s">
        <v>483</v>
      </c>
      <c r="I571" s="3" t="s">
        <v>482</v>
      </c>
      <c r="J571" s="3">
        <v>2030</v>
      </c>
      <c r="K571" s="4">
        <v>90000</v>
      </c>
      <c r="L571" s="4">
        <v>72000</v>
      </c>
      <c r="M571" s="4">
        <v>18000</v>
      </c>
      <c r="N571" s="4">
        <v>0</v>
      </c>
      <c r="O571" s="4"/>
      <c r="P571" s="4"/>
      <c r="Q571" s="2"/>
    </row>
    <row r="572" spans="1:17" x14ac:dyDescent="0.25">
      <c r="D572" s="3"/>
      <c r="E572" s="3"/>
      <c r="J572" s="1" t="s">
        <v>24</v>
      </c>
      <c r="K572" s="5">
        <f>SUBTOTAL(9,K571:K571)</f>
        <v>90000</v>
      </c>
      <c r="L572" s="5">
        <f t="shared" ref="L572:N572" si="92">SUBTOTAL(9,L571:L571)</f>
        <v>72000</v>
      </c>
      <c r="M572" s="5">
        <f t="shared" si="92"/>
        <v>18000</v>
      </c>
      <c r="N572" s="5">
        <f t="shared" si="92"/>
        <v>0</v>
      </c>
      <c r="O572" s="4"/>
      <c r="P572" s="4"/>
      <c r="Q572" s="2"/>
    </row>
    <row r="573" spans="1:17" x14ac:dyDescent="0.25">
      <c r="A573" s="3">
        <v>70</v>
      </c>
      <c r="B573" s="3" t="s">
        <v>629</v>
      </c>
      <c r="C573" s="3" t="s">
        <v>480</v>
      </c>
      <c r="D573" s="3" t="s">
        <v>480</v>
      </c>
      <c r="E573" s="3" t="s">
        <v>16</v>
      </c>
      <c r="F573" t="s">
        <v>35</v>
      </c>
      <c r="G573" t="s">
        <v>18</v>
      </c>
      <c r="H573" t="s">
        <v>483</v>
      </c>
      <c r="I573" s="3" t="s">
        <v>482</v>
      </c>
      <c r="J573" s="3" t="s">
        <v>25</v>
      </c>
      <c r="K573" s="4">
        <v>180000</v>
      </c>
      <c r="L573" s="4">
        <v>144000</v>
      </c>
      <c r="M573" s="4">
        <v>36000</v>
      </c>
      <c r="N573" s="4">
        <v>0</v>
      </c>
      <c r="O573" s="4"/>
      <c r="P573" s="4"/>
      <c r="Q573" s="2"/>
    </row>
    <row r="574" spans="1:17" x14ac:dyDescent="0.25">
      <c r="D574" s="3"/>
      <c r="E574" s="3"/>
      <c r="J574" s="1" t="s">
        <v>26</v>
      </c>
      <c r="K574" s="5">
        <f>SUBTOTAL(9,K573:K573)</f>
        <v>180000</v>
      </c>
      <c r="L574" s="5">
        <f t="shared" ref="L574:N574" si="93">SUBTOTAL(9,L573:L573)</f>
        <v>144000</v>
      </c>
      <c r="M574" s="5">
        <f t="shared" si="93"/>
        <v>36000</v>
      </c>
      <c r="N574" s="5">
        <f t="shared" si="93"/>
        <v>0</v>
      </c>
      <c r="O574" s="4"/>
      <c r="P574" s="4"/>
      <c r="Q574" s="2"/>
    </row>
    <row r="575" spans="1:17" x14ac:dyDescent="0.25">
      <c r="A575" s="3">
        <v>2</v>
      </c>
      <c r="B575" s="3" t="s">
        <v>636</v>
      </c>
      <c r="C575" s="3" t="s">
        <v>637</v>
      </c>
      <c r="E575" s="3" t="s">
        <v>16</v>
      </c>
      <c r="F575" t="s">
        <v>17</v>
      </c>
      <c r="G575" t="s">
        <v>244</v>
      </c>
      <c r="H575" t="s">
        <v>638</v>
      </c>
      <c r="I575" s="3" t="s">
        <v>32</v>
      </c>
      <c r="J575" s="3">
        <v>2027</v>
      </c>
      <c r="K575" s="4">
        <v>3250000</v>
      </c>
      <c r="L575" s="4">
        <v>2600000</v>
      </c>
      <c r="M575" s="4">
        <v>0</v>
      </c>
      <c r="N575" s="4">
        <v>650000</v>
      </c>
      <c r="O575" s="4"/>
      <c r="P575" s="4"/>
      <c r="Q575" s="2"/>
    </row>
    <row r="576" spans="1:17" x14ac:dyDescent="0.25">
      <c r="A576" s="3">
        <v>13</v>
      </c>
      <c r="B576" s="3" t="s">
        <v>636</v>
      </c>
      <c r="C576" s="3" t="s">
        <v>639</v>
      </c>
      <c r="E576" s="3" t="s">
        <v>16</v>
      </c>
      <c r="F576" t="s">
        <v>17</v>
      </c>
      <c r="G576" t="s">
        <v>100</v>
      </c>
      <c r="H576" t="s">
        <v>640</v>
      </c>
      <c r="I576" s="3" t="s">
        <v>32</v>
      </c>
      <c r="J576" s="3">
        <v>2027</v>
      </c>
      <c r="K576" s="4">
        <v>825000</v>
      </c>
      <c r="L576" s="4">
        <v>660000</v>
      </c>
      <c r="M576" s="4">
        <v>0</v>
      </c>
      <c r="N576" s="4">
        <v>165000</v>
      </c>
      <c r="O576" s="4"/>
      <c r="P576" s="4"/>
      <c r="Q576" s="2"/>
    </row>
    <row r="577" spans="1:17" x14ac:dyDescent="0.25">
      <c r="A577" s="3">
        <v>13</v>
      </c>
      <c r="B577" s="3" t="s">
        <v>636</v>
      </c>
      <c r="C577" s="3" t="s">
        <v>641</v>
      </c>
      <c r="E577" s="3" t="s">
        <v>16</v>
      </c>
      <c r="F577" t="s">
        <v>642</v>
      </c>
      <c r="G577" t="s">
        <v>71</v>
      </c>
      <c r="H577" t="s">
        <v>643</v>
      </c>
      <c r="I577" s="3" t="s">
        <v>32</v>
      </c>
      <c r="J577" s="3">
        <v>2027</v>
      </c>
      <c r="K577" s="4">
        <v>2535000</v>
      </c>
      <c r="L577" s="4">
        <v>2028000</v>
      </c>
      <c r="M577" s="4">
        <v>0</v>
      </c>
      <c r="N577" s="4">
        <v>507000</v>
      </c>
      <c r="O577" s="4"/>
      <c r="P577" s="4"/>
      <c r="Q577" s="2"/>
    </row>
    <row r="578" spans="1:17" x14ac:dyDescent="0.25">
      <c r="E578" s="3"/>
      <c r="J578" s="1" t="s">
        <v>21</v>
      </c>
      <c r="K578" s="5">
        <f>SUBTOTAL(9,K575:K577)</f>
        <v>6610000</v>
      </c>
      <c r="L578" s="5">
        <f t="shared" ref="L578:N578" si="94">SUBTOTAL(9,L575:L577)</f>
        <v>5288000</v>
      </c>
      <c r="M578" s="5">
        <f t="shared" si="94"/>
        <v>0</v>
      </c>
      <c r="N578" s="5">
        <f t="shared" si="94"/>
        <v>1322000</v>
      </c>
      <c r="O578" s="4"/>
      <c r="P578" s="4"/>
      <c r="Q578" s="2"/>
    </row>
    <row r="579" spans="1:17" x14ac:dyDescent="0.25">
      <c r="A579" s="3">
        <v>2</v>
      </c>
      <c r="B579" s="3" t="s">
        <v>636</v>
      </c>
      <c r="C579" s="3" t="s">
        <v>644</v>
      </c>
      <c r="E579" s="3" t="s">
        <v>16</v>
      </c>
      <c r="F579" t="s">
        <v>17</v>
      </c>
      <c r="G579" t="s">
        <v>244</v>
      </c>
      <c r="H579" t="s">
        <v>645</v>
      </c>
      <c r="I579" s="3" t="s">
        <v>32</v>
      </c>
      <c r="J579" s="3">
        <v>2028</v>
      </c>
      <c r="K579" s="4">
        <v>2500000</v>
      </c>
      <c r="L579" s="4">
        <v>2000000</v>
      </c>
      <c r="M579" s="4">
        <v>0</v>
      </c>
      <c r="N579" s="4">
        <v>500000</v>
      </c>
      <c r="O579" s="4"/>
      <c r="P579" s="4"/>
      <c r="Q579" s="2"/>
    </row>
    <row r="580" spans="1:17" x14ac:dyDescent="0.25">
      <c r="A580" s="3">
        <v>70</v>
      </c>
      <c r="B580" s="3" t="s">
        <v>636</v>
      </c>
      <c r="C580" s="3" t="s">
        <v>480</v>
      </c>
      <c r="D580" s="3" t="s">
        <v>480</v>
      </c>
      <c r="E580" s="3" t="s">
        <v>16</v>
      </c>
      <c r="F580" t="s">
        <v>35</v>
      </c>
      <c r="G580" t="s">
        <v>18</v>
      </c>
      <c r="H580" t="s">
        <v>481</v>
      </c>
      <c r="I580" s="3" t="s">
        <v>482</v>
      </c>
      <c r="J580" s="3">
        <v>2028</v>
      </c>
      <c r="K580" s="4">
        <v>0</v>
      </c>
      <c r="L580" s="4">
        <v>0</v>
      </c>
      <c r="M580" s="4">
        <v>0</v>
      </c>
      <c r="N580" s="4">
        <v>0</v>
      </c>
      <c r="O580" s="4"/>
      <c r="P580" s="4"/>
      <c r="Q580" s="2"/>
    </row>
    <row r="581" spans="1:17" x14ac:dyDescent="0.25">
      <c r="A581" s="3">
        <v>70</v>
      </c>
      <c r="B581" s="3" t="s">
        <v>636</v>
      </c>
      <c r="C581" s="3" t="s">
        <v>480</v>
      </c>
      <c r="D581" s="3" t="s">
        <v>480</v>
      </c>
      <c r="E581" s="3" t="s">
        <v>16</v>
      </c>
      <c r="F581" t="s">
        <v>35</v>
      </c>
      <c r="G581" t="s">
        <v>18</v>
      </c>
      <c r="H581" t="s">
        <v>483</v>
      </c>
      <c r="I581" s="3" t="s">
        <v>482</v>
      </c>
      <c r="J581" s="3">
        <v>2028</v>
      </c>
      <c r="K581" s="4">
        <v>84740</v>
      </c>
      <c r="L581" s="4">
        <v>67792</v>
      </c>
      <c r="M581" s="4">
        <v>16948</v>
      </c>
      <c r="N581" s="4">
        <v>0</v>
      </c>
      <c r="O581" s="4"/>
      <c r="P581" s="4"/>
      <c r="Q581" s="2"/>
    </row>
    <row r="582" spans="1:17" x14ac:dyDescent="0.25">
      <c r="D582" s="3"/>
      <c r="E582" s="3"/>
      <c r="J582" s="1" t="s">
        <v>22</v>
      </c>
      <c r="K582" s="5">
        <f>SUBTOTAL(9,K579:K581)</f>
        <v>2584740</v>
      </c>
      <c r="L582" s="5">
        <f t="shared" ref="L582:N582" si="95">SUBTOTAL(9,L579:L581)</f>
        <v>2067792</v>
      </c>
      <c r="M582" s="5">
        <f t="shared" si="95"/>
        <v>16948</v>
      </c>
      <c r="N582" s="5">
        <f t="shared" si="95"/>
        <v>500000</v>
      </c>
      <c r="O582" s="4"/>
      <c r="P582" s="4"/>
      <c r="Q582" s="2"/>
    </row>
    <row r="583" spans="1:17" x14ac:dyDescent="0.25">
      <c r="A583" s="3">
        <v>70</v>
      </c>
      <c r="B583" s="3" t="s">
        <v>636</v>
      </c>
      <c r="C583" s="3" t="s">
        <v>480</v>
      </c>
      <c r="D583" s="3" t="s">
        <v>480</v>
      </c>
      <c r="E583" s="3" t="s">
        <v>16</v>
      </c>
      <c r="F583" t="s">
        <v>35</v>
      </c>
      <c r="G583" t="s">
        <v>18</v>
      </c>
      <c r="H583" t="s">
        <v>483</v>
      </c>
      <c r="I583" s="3" t="s">
        <v>482</v>
      </c>
      <c r="J583" s="3">
        <v>2029</v>
      </c>
      <c r="K583" s="4">
        <v>84740</v>
      </c>
      <c r="L583" s="4">
        <v>67792</v>
      </c>
      <c r="M583" s="4">
        <v>16948</v>
      </c>
      <c r="N583" s="4">
        <v>0</v>
      </c>
      <c r="O583" s="4"/>
      <c r="P583" s="4"/>
      <c r="Q583" s="2"/>
    </row>
    <row r="584" spans="1:17" x14ac:dyDescent="0.25">
      <c r="D584" s="3"/>
      <c r="E584" s="3"/>
      <c r="J584" s="1" t="s">
        <v>23</v>
      </c>
      <c r="K584" s="5">
        <f>SUBTOTAL(9,K583:K583)</f>
        <v>84740</v>
      </c>
      <c r="L584" s="5">
        <f t="shared" ref="L584:N584" si="96">SUBTOTAL(9,L583:L583)</f>
        <v>67792</v>
      </c>
      <c r="M584" s="5">
        <f t="shared" si="96"/>
        <v>16948</v>
      </c>
      <c r="N584" s="5">
        <f t="shared" si="96"/>
        <v>0</v>
      </c>
      <c r="O584" s="4"/>
      <c r="P584" s="4"/>
      <c r="Q584" s="2"/>
    </row>
    <row r="585" spans="1:17" x14ac:dyDescent="0.25">
      <c r="A585" s="3">
        <v>70</v>
      </c>
      <c r="B585" s="3" t="s">
        <v>636</v>
      </c>
      <c r="C585" s="3" t="s">
        <v>480</v>
      </c>
      <c r="D585" s="3" t="s">
        <v>480</v>
      </c>
      <c r="E585" s="3" t="s">
        <v>16</v>
      </c>
      <c r="F585" t="s">
        <v>35</v>
      </c>
      <c r="G585" t="s">
        <v>18</v>
      </c>
      <c r="H585" t="s">
        <v>483</v>
      </c>
      <c r="I585" s="3" t="s">
        <v>482</v>
      </c>
      <c r="J585" s="3">
        <v>2030</v>
      </c>
      <c r="K585" s="4">
        <v>84740</v>
      </c>
      <c r="L585" s="4">
        <v>67792</v>
      </c>
      <c r="M585" s="4">
        <v>16948</v>
      </c>
      <c r="N585" s="4">
        <v>0</v>
      </c>
      <c r="O585" s="4"/>
      <c r="P585" s="4"/>
      <c r="Q585" s="2"/>
    </row>
    <row r="586" spans="1:17" x14ac:dyDescent="0.25">
      <c r="D586" s="3"/>
      <c r="E586" s="3"/>
      <c r="J586" s="1" t="s">
        <v>24</v>
      </c>
      <c r="K586" s="5">
        <f>SUBTOTAL(9,K585:K585)</f>
        <v>84740</v>
      </c>
      <c r="L586" s="5">
        <f t="shared" ref="L586:N586" si="97">SUBTOTAL(9,L585:L585)</f>
        <v>67792</v>
      </c>
      <c r="M586" s="5">
        <f t="shared" si="97"/>
        <v>16948</v>
      </c>
      <c r="N586" s="5">
        <f t="shared" si="97"/>
        <v>0</v>
      </c>
      <c r="O586" s="4"/>
      <c r="P586" s="4"/>
      <c r="Q586" s="2"/>
    </row>
    <row r="587" spans="1:17" x14ac:dyDescent="0.25">
      <c r="A587" s="3">
        <v>70</v>
      </c>
      <c r="B587" s="3" t="s">
        <v>636</v>
      </c>
      <c r="C587" s="3" t="s">
        <v>480</v>
      </c>
      <c r="D587" s="3" t="s">
        <v>480</v>
      </c>
      <c r="E587" s="3" t="s">
        <v>16</v>
      </c>
      <c r="F587" t="s">
        <v>35</v>
      </c>
      <c r="G587" t="s">
        <v>18</v>
      </c>
      <c r="H587" t="s">
        <v>483</v>
      </c>
      <c r="I587" s="3" t="s">
        <v>482</v>
      </c>
      <c r="J587" s="3" t="s">
        <v>25</v>
      </c>
      <c r="K587" s="4">
        <v>136000</v>
      </c>
      <c r="L587" s="4">
        <v>108800</v>
      </c>
      <c r="M587" s="4">
        <v>27200</v>
      </c>
      <c r="N587" s="4">
        <v>0</v>
      </c>
      <c r="O587" s="4"/>
      <c r="P587" s="4"/>
      <c r="Q587" s="2"/>
    </row>
    <row r="588" spans="1:17" x14ac:dyDescent="0.25">
      <c r="D588" s="3"/>
      <c r="E588" s="3"/>
      <c r="J588" s="1" t="s">
        <v>26</v>
      </c>
      <c r="K588" s="5">
        <f>SUBTOTAL(9,K587:K587)</f>
        <v>136000</v>
      </c>
      <c r="L588" s="5">
        <f t="shared" ref="L588:N588" si="98">SUBTOTAL(9,L587:L587)</f>
        <v>108800</v>
      </c>
      <c r="M588" s="5">
        <f t="shared" si="98"/>
        <v>27200</v>
      </c>
      <c r="N588" s="5">
        <f t="shared" si="98"/>
        <v>0</v>
      </c>
      <c r="O588" s="4"/>
      <c r="P588" s="4"/>
      <c r="Q588" s="2"/>
    </row>
    <row r="589" spans="1:17" x14ac:dyDescent="0.25">
      <c r="A589" s="3">
        <v>15</v>
      </c>
      <c r="B589" s="3" t="s">
        <v>646</v>
      </c>
      <c r="C589" s="3" t="s">
        <v>647</v>
      </c>
      <c r="E589" s="3" t="s">
        <v>16</v>
      </c>
      <c r="F589" t="s">
        <v>485</v>
      </c>
      <c r="G589" t="s">
        <v>648</v>
      </c>
      <c r="H589" t="s">
        <v>649</v>
      </c>
      <c r="I589" s="3" t="s">
        <v>32</v>
      </c>
      <c r="J589" s="3">
        <v>2027</v>
      </c>
      <c r="K589" s="4">
        <v>0</v>
      </c>
      <c r="L589" s="4">
        <v>0</v>
      </c>
      <c r="M589" s="4">
        <v>0</v>
      </c>
      <c r="N589" s="4">
        <v>0</v>
      </c>
      <c r="O589" s="4"/>
      <c r="P589" s="4"/>
      <c r="Q589" s="2"/>
    </row>
    <row r="590" spans="1:17" x14ac:dyDescent="0.25">
      <c r="A590" s="3">
        <v>15</v>
      </c>
      <c r="B590" s="3" t="s">
        <v>646</v>
      </c>
      <c r="C590" s="3" t="s">
        <v>647</v>
      </c>
      <c r="E590" s="3" t="s">
        <v>16</v>
      </c>
      <c r="F590" t="s">
        <v>485</v>
      </c>
      <c r="G590" t="s">
        <v>648</v>
      </c>
      <c r="H590" t="s">
        <v>650</v>
      </c>
      <c r="I590" s="3" t="s">
        <v>32</v>
      </c>
      <c r="J590" s="3">
        <v>2027</v>
      </c>
      <c r="K590" s="4">
        <v>1130000</v>
      </c>
      <c r="L590" s="4">
        <v>904000</v>
      </c>
      <c r="M590" s="4">
        <v>226000</v>
      </c>
      <c r="N590" s="4">
        <v>0</v>
      </c>
      <c r="O590" s="4"/>
      <c r="P590" s="4"/>
      <c r="Q590" s="2"/>
    </row>
    <row r="591" spans="1:17" x14ac:dyDescent="0.25">
      <c r="E591" s="3"/>
      <c r="J591" s="1" t="s">
        <v>21</v>
      </c>
      <c r="K591" s="5">
        <f>SUBTOTAL(9,K589:K590)</f>
        <v>1130000</v>
      </c>
      <c r="L591" s="5">
        <f t="shared" ref="L591:N591" si="99">SUBTOTAL(9,L589:L590)</f>
        <v>904000</v>
      </c>
      <c r="M591" s="5">
        <f t="shared" si="99"/>
        <v>226000</v>
      </c>
      <c r="N591" s="5">
        <f t="shared" si="99"/>
        <v>0</v>
      </c>
      <c r="O591" s="4"/>
      <c r="P591" s="4"/>
      <c r="Q591" s="2"/>
    </row>
    <row r="592" spans="1:17" x14ac:dyDescent="0.25">
      <c r="A592" s="3">
        <v>70</v>
      </c>
      <c r="B592" s="3" t="s">
        <v>646</v>
      </c>
      <c r="C592" s="3" t="s">
        <v>480</v>
      </c>
      <c r="D592" s="3" t="s">
        <v>480</v>
      </c>
      <c r="E592" s="3" t="s">
        <v>16</v>
      </c>
      <c r="F592" t="s">
        <v>35</v>
      </c>
      <c r="G592" t="s">
        <v>18</v>
      </c>
      <c r="H592" t="s">
        <v>481</v>
      </c>
      <c r="I592" s="3" t="s">
        <v>482</v>
      </c>
      <c r="J592" s="3">
        <v>2028</v>
      </c>
      <c r="K592" s="4">
        <v>0</v>
      </c>
      <c r="L592" s="4">
        <v>0</v>
      </c>
      <c r="M592" s="4">
        <v>0</v>
      </c>
      <c r="N592" s="4">
        <v>0</v>
      </c>
      <c r="O592" s="4"/>
      <c r="P592" s="4"/>
      <c r="Q592" s="2"/>
    </row>
    <row r="593" spans="1:17" x14ac:dyDescent="0.25">
      <c r="A593" s="3">
        <v>70</v>
      </c>
      <c r="B593" s="3" t="s">
        <v>646</v>
      </c>
      <c r="C593" s="3" t="s">
        <v>480</v>
      </c>
      <c r="D593" s="3" t="s">
        <v>480</v>
      </c>
      <c r="E593" s="3" t="s">
        <v>16</v>
      </c>
      <c r="F593" t="s">
        <v>35</v>
      </c>
      <c r="G593" t="s">
        <v>18</v>
      </c>
      <c r="H593" t="s">
        <v>483</v>
      </c>
      <c r="I593" s="3" t="s">
        <v>482</v>
      </c>
      <c r="J593" s="3">
        <v>2028</v>
      </c>
      <c r="K593" s="4">
        <v>79686</v>
      </c>
      <c r="L593" s="4">
        <v>63749</v>
      </c>
      <c r="M593" s="4">
        <v>15937</v>
      </c>
      <c r="N593" s="4">
        <v>0</v>
      </c>
      <c r="O593" s="4"/>
      <c r="P593" s="4"/>
      <c r="Q593" s="2"/>
    </row>
    <row r="594" spans="1:17" x14ac:dyDescent="0.25">
      <c r="D594" s="3"/>
      <c r="E594" s="3"/>
      <c r="J594" s="1" t="s">
        <v>22</v>
      </c>
      <c r="K594" s="5">
        <f>SUBTOTAL(9,K592:K593)</f>
        <v>79686</v>
      </c>
      <c r="L594" s="5">
        <f t="shared" ref="L594:N594" si="100">SUBTOTAL(9,L592:L593)</f>
        <v>63749</v>
      </c>
      <c r="M594" s="5">
        <f t="shared" si="100"/>
        <v>15937</v>
      </c>
      <c r="N594" s="5">
        <f t="shared" si="100"/>
        <v>0</v>
      </c>
      <c r="O594" s="4"/>
      <c r="P594" s="4"/>
      <c r="Q594" s="2"/>
    </row>
    <row r="595" spans="1:17" x14ac:dyDescent="0.25">
      <c r="A595" s="3">
        <v>70</v>
      </c>
      <c r="B595" s="3" t="s">
        <v>646</v>
      </c>
      <c r="C595" s="3" t="s">
        <v>480</v>
      </c>
      <c r="D595" s="3" t="s">
        <v>480</v>
      </c>
      <c r="E595" s="3" t="s">
        <v>16</v>
      </c>
      <c r="F595" t="s">
        <v>35</v>
      </c>
      <c r="G595" t="s">
        <v>18</v>
      </c>
      <c r="H595" t="s">
        <v>483</v>
      </c>
      <c r="I595" s="3" t="s">
        <v>482</v>
      </c>
      <c r="J595" s="3">
        <v>2029</v>
      </c>
      <c r="K595" s="4">
        <v>79686</v>
      </c>
      <c r="L595" s="4">
        <v>63749</v>
      </c>
      <c r="M595" s="4">
        <v>15937</v>
      </c>
      <c r="N595" s="4">
        <v>0</v>
      </c>
      <c r="O595" s="4"/>
      <c r="P595" s="4"/>
      <c r="Q595" s="2"/>
    </row>
    <row r="596" spans="1:17" x14ac:dyDescent="0.25">
      <c r="D596" s="3"/>
      <c r="E596" s="3"/>
      <c r="J596" s="1" t="s">
        <v>23</v>
      </c>
      <c r="K596" s="5">
        <f>SUBTOTAL(9,K595:K595)</f>
        <v>79686</v>
      </c>
      <c r="L596" s="5">
        <f t="shared" ref="L596:N596" si="101">SUBTOTAL(9,L595:L595)</f>
        <v>63749</v>
      </c>
      <c r="M596" s="5">
        <f t="shared" si="101"/>
        <v>15937</v>
      </c>
      <c r="N596" s="5">
        <f t="shared" si="101"/>
        <v>0</v>
      </c>
      <c r="O596" s="4"/>
      <c r="P596" s="4"/>
      <c r="Q596" s="2"/>
    </row>
    <row r="597" spans="1:17" x14ac:dyDescent="0.25">
      <c r="A597" s="3">
        <v>70</v>
      </c>
      <c r="B597" s="3" t="s">
        <v>646</v>
      </c>
      <c r="C597" s="3" t="s">
        <v>480</v>
      </c>
      <c r="D597" s="3" t="s">
        <v>480</v>
      </c>
      <c r="E597" s="3" t="s">
        <v>16</v>
      </c>
      <c r="F597" t="s">
        <v>35</v>
      </c>
      <c r="G597" t="s">
        <v>18</v>
      </c>
      <c r="H597" t="s">
        <v>483</v>
      </c>
      <c r="I597" s="3" t="s">
        <v>482</v>
      </c>
      <c r="J597" s="3">
        <v>2030</v>
      </c>
      <c r="K597" s="4">
        <v>79686</v>
      </c>
      <c r="L597" s="4">
        <v>63749</v>
      </c>
      <c r="M597" s="4">
        <v>15937</v>
      </c>
      <c r="N597" s="4">
        <v>0</v>
      </c>
      <c r="O597" s="4"/>
      <c r="Q597" s="2"/>
    </row>
    <row r="598" spans="1:17" x14ac:dyDescent="0.25">
      <c r="D598" s="3"/>
      <c r="E598" s="3"/>
      <c r="J598" s="1" t="s">
        <v>24</v>
      </c>
      <c r="K598" s="5">
        <f>SUBTOTAL(9,K597:K597)</f>
        <v>79686</v>
      </c>
      <c r="L598" s="5">
        <f t="shared" ref="L598:N598" si="102">SUBTOTAL(9,L597:L597)</f>
        <v>63749</v>
      </c>
      <c r="M598" s="5">
        <f t="shared" si="102"/>
        <v>15937</v>
      </c>
      <c r="N598" s="5">
        <f t="shared" si="102"/>
        <v>0</v>
      </c>
      <c r="O598" s="4"/>
      <c r="Q598" s="2"/>
    </row>
    <row r="599" spans="1:17" x14ac:dyDescent="0.25">
      <c r="A599" s="3">
        <v>70</v>
      </c>
      <c r="B599" s="3" t="s">
        <v>646</v>
      </c>
      <c r="C599" s="3" t="s">
        <v>480</v>
      </c>
      <c r="D599" s="3" t="s">
        <v>480</v>
      </c>
      <c r="E599" s="3" t="s">
        <v>16</v>
      </c>
      <c r="F599" t="s">
        <v>35</v>
      </c>
      <c r="G599" t="s">
        <v>18</v>
      </c>
      <c r="H599" t="s">
        <v>483</v>
      </c>
      <c r="I599" s="3" t="s">
        <v>482</v>
      </c>
      <c r="J599" s="3" t="s">
        <v>25</v>
      </c>
      <c r="K599" s="4">
        <v>160000</v>
      </c>
      <c r="L599" s="4">
        <v>128000</v>
      </c>
      <c r="M599" s="4">
        <v>32000</v>
      </c>
      <c r="N599" s="4">
        <v>0</v>
      </c>
      <c r="O599" s="4"/>
      <c r="Q599" s="2"/>
    </row>
    <row r="600" spans="1:17" x14ac:dyDescent="0.25">
      <c r="D600" s="3"/>
      <c r="E600" s="3"/>
      <c r="J600" s="1" t="s">
        <v>26</v>
      </c>
      <c r="K600" s="5">
        <f>SUBTOTAL(9,K599:K599)</f>
        <v>160000</v>
      </c>
      <c r="L600" s="5">
        <f t="shared" ref="L600:N600" si="103">SUBTOTAL(9,L599:L599)</f>
        <v>128000</v>
      </c>
      <c r="M600" s="5">
        <f t="shared" si="103"/>
        <v>32000</v>
      </c>
      <c r="N600" s="5">
        <f t="shared" si="103"/>
        <v>0</v>
      </c>
      <c r="O600" s="4"/>
      <c r="Q600" s="2"/>
    </row>
    <row r="601" spans="1:17" x14ac:dyDescent="0.25">
      <c r="A601" s="3">
        <v>15</v>
      </c>
      <c r="B601" s="3" t="s">
        <v>651</v>
      </c>
      <c r="C601" s="3" t="s">
        <v>618</v>
      </c>
      <c r="E601" s="3" t="s">
        <v>16</v>
      </c>
      <c r="F601" t="s">
        <v>619</v>
      </c>
      <c r="G601" t="s">
        <v>108</v>
      </c>
      <c r="H601" t="s">
        <v>620</v>
      </c>
      <c r="I601" s="3" t="s">
        <v>223</v>
      </c>
      <c r="J601" s="3">
        <v>2027</v>
      </c>
      <c r="K601" s="4">
        <v>707500</v>
      </c>
      <c r="L601" s="4">
        <v>566000</v>
      </c>
      <c r="M601" s="4">
        <v>141500</v>
      </c>
      <c r="N601" s="4">
        <v>0</v>
      </c>
      <c r="O601" s="4"/>
      <c r="Q601" s="2"/>
    </row>
    <row r="602" spans="1:17" x14ac:dyDescent="0.25">
      <c r="A602" s="3">
        <v>15</v>
      </c>
      <c r="B602" s="3" t="s">
        <v>651</v>
      </c>
      <c r="C602" s="3" t="s">
        <v>618</v>
      </c>
      <c r="E602" s="3" t="s">
        <v>16</v>
      </c>
      <c r="F602" t="s">
        <v>619</v>
      </c>
      <c r="G602" t="s">
        <v>108</v>
      </c>
      <c r="H602" t="s">
        <v>620</v>
      </c>
      <c r="I602" s="3" t="s">
        <v>83</v>
      </c>
      <c r="J602" s="3">
        <v>2027</v>
      </c>
      <c r="K602" s="4">
        <v>250000</v>
      </c>
      <c r="L602" s="4">
        <v>200000</v>
      </c>
      <c r="M602" s="4">
        <v>50000</v>
      </c>
      <c r="N602" s="4">
        <v>0</v>
      </c>
      <c r="O602" s="4"/>
      <c r="Q602" s="2"/>
    </row>
    <row r="603" spans="1:17" x14ac:dyDescent="0.25">
      <c r="A603" s="3">
        <v>3</v>
      </c>
      <c r="B603" s="3" t="s">
        <v>651</v>
      </c>
      <c r="C603" s="3" t="s">
        <v>613</v>
      </c>
      <c r="E603" s="3" t="s">
        <v>16</v>
      </c>
      <c r="F603" t="s">
        <v>614</v>
      </c>
      <c r="G603" t="s">
        <v>615</v>
      </c>
      <c r="H603" t="s">
        <v>616</v>
      </c>
      <c r="I603" s="3" t="s">
        <v>32</v>
      </c>
      <c r="J603" s="3">
        <v>2027</v>
      </c>
      <c r="K603" s="4">
        <v>0</v>
      </c>
      <c r="L603" s="4">
        <v>0</v>
      </c>
      <c r="M603" s="4">
        <v>0</v>
      </c>
      <c r="N603" s="4">
        <v>0</v>
      </c>
      <c r="O603" s="4"/>
      <c r="Q603" s="2"/>
    </row>
    <row r="604" spans="1:17" x14ac:dyDescent="0.25">
      <c r="A604" s="3">
        <v>3</v>
      </c>
      <c r="B604" s="3" t="s">
        <v>651</v>
      </c>
      <c r="C604" s="3" t="s">
        <v>613</v>
      </c>
      <c r="E604" s="3" t="s">
        <v>16</v>
      </c>
      <c r="F604" t="s">
        <v>614</v>
      </c>
      <c r="G604" t="s">
        <v>615</v>
      </c>
      <c r="H604" t="s">
        <v>617</v>
      </c>
      <c r="I604" s="3" t="s">
        <v>32</v>
      </c>
      <c r="J604" s="3">
        <v>2027</v>
      </c>
      <c r="K604" s="4">
        <v>175000</v>
      </c>
      <c r="L604" s="4">
        <v>140000</v>
      </c>
      <c r="M604" s="4">
        <v>0</v>
      </c>
      <c r="N604" s="4">
        <v>35000</v>
      </c>
      <c r="O604" s="4"/>
      <c r="Q604" s="2"/>
    </row>
    <row r="605" spans="1:17" x14ac:dyDescent="0.25">
      <c r="A605" s="3">
        <v>13</v>
      </c>
      <c r="B605" s="3" t="s">
        <v>651</v>
      </c>
      <c r="C605" s="3" t="s">
        <v>621</v>
      </c>
      <c r="E605" s="3" t="s">
        <v>16</v>
      </c>
      <c r="F605" t="s">
        <v>485</v>
      </c>
      <c r="G605" t="s">
        <v>622</v>
      </c>
      <c r="H605" t="s">
        <v>623</v>
      </c>
      <c r="I605" s="3" t="s">
        <v>223</v>
      </c>
      <c r="J605" s="3">
        <v>2027</v>
      </c>
      <c r="K605" s="4">
        <v>375000</v>
      </c>
      <c r="L605" s="4">
        <v>300000</v>
      </c>
      <c r="M605" s="4">
        <v>75000</v>
      </c>
      <c r="N605" s="4">
        <v>0</v>
      </c>
      <c r="O605" s="4"/>
      <c r="Q605" s="2"/>
    </row>
    <row r="606" spans="1:17" x14ac:dyDescent="0.25">
      <c r="E606" s="3"/>
      <c r="J606" s="1" t="s">
        <v>21</v>
      </c>
      <c r="K606" s="5">
        <f>SUBTOTAL(9,K601:K605)</f>
        <v>1507500</v>
      </c>
      <c r="L606" s="5">
        <f t="shared" ref="L606:N606" si="104">SUBTOTAL(9,L601:L605)</f>
        <v>1206000</v>
      </c>
      <c r="M606" s="5">
        <f t="shared" si="104"/>
        <v>266500</v>
      </c>
      <c r="N606" s="5">
        <f t="shared" si="104"/>
        <v>35000</v>
      </c>
      <c r="O606" s="4"/>
      <c r="Q606" s="2"/>
    </row>
    <row r="607" spans="1:17" x14ac:dyDescent="0.25">
      <c r="A607" s="3">
        <v>15</v>
      </c>
      <c r="B607" s="3" t="s">
        <v>651</v>
      </c>
      <c r="C607" s="3" t="s">
        <v>618</v>
      </c>
      <c r="E607" s="3" t="s">
        <v>16</v>
      </c>
      <c r="F607" t="s">
        <v>619</v>
      </c>
      <c r="G607" t="s">
        <v>108</v>
      </c>
      <c r="H607" t="s">
        <v>620</v>
      </c>
      <c r="I607" s="3" t="s">
        <v>32</v>
      </c>
      <c r="J607" s="3">
        <v>2028</v>
      </c>
      <c r="K607" s="4">
        <v>700000</v>
      </c>
      <c r="L607" s="4">
        <v>560000</v>
      </c>
      <c r="M607" s="4">
        <v>140000</v>
      </c>
      <c r="N607" s="4">
        <v>0</v>
      </c>
      <c r="O607" s="4"/>
      <c r="Q607" s="2"/>
    </row>
    <row r="608" spans="1:17" x14ac:dyDescent="0.25">
      <c r="A608" s="3">
        <v>13</v>
      </c>
      <c r="B608" s="3" t="s">
        <v>651</v>
      </c>
      <c r="C608" s="3" t="s">
        <v>621</v>
      </c>
      <c r="E608" s="3" t="s">
        <v>16</v>
      </c>
      <c r="F608" t="s">
        <v>485</v>
      </c>
      <c r="G608" t="s">
        <v>622</v>
      </c>
      <c r="H608" t="s">
        <v>623</v>
      </c>
      <c r="I608" s="3" t="s">
        <v>32</v>
      </c>
      <c r="J608" s="3">
        <v>2028</v>
      </c>
      <c r="K608" s="4">
        <v>300000</v>
      </c>
      <c r="L608" s="4">
        <v>240000</v>
      </c>
      <c r="M608" s="4">
        <v>60000</v>
      </c>
      <c r="N608" s="4">
        <v>0</v>
      </c>
      <c r="O608" s="4"/>
      <c r="Q608" s="2"/>
    </row>
    <row r="609" spans="1:17" x14ac:dyDescent="0.25">
      <c r="A609" s="3">
        <v>70</v>
      </c>
      <c r="B609" s="3" t="s">
        <v>651</v>
      </c>
      <c r="C609" s="3" t="s">
        <v>480</v>
      </c>
      <c r="D609" s="3" t="s">
        <v>480</v>
      </c>
      <c r="E609" s="3" t="s">
        <v>16</v>
      </c>
      <c r="F609" t="s">
        <v>35</v>
      </c>
      <c r="G609" t="s">
        <v>18</v>
      </c>
      <c r="H609" t="s">
        <v>481</v>
      </c>
      <c r="I609" s="3" t="s">
        <v>482</v>
      </c>
      <c r="J609" s="3">
        <v>2028</v>
      </c>
      <c r="K609" s="4">
        <v>0</v>
      </c>
      <c r="L609" s="4">
        <v>0</v>
      </c>
      <c r="M609" s="4">
        <v>0</v>
      </c>
      <c r="N609" s="4">
        <v>0</v>
      </c>
      <c r="O609" s="4"/>
      <c r="Q609" s="2"/>
    </row>
    <row r="610" spans="1:17" x14ac:dyDescent="0.25">
      <c r="A610" s="3">
        <v>70</v>
      </c>
      <c r="B610" s="3" t="s">
        <v>651</v>
      </c>
      <c r="C610" s="3" t="s">
        <v>480</v>
      </c>
      <c r="D610" s="3" t="s">
        <v>480</v>
      </c>
      <c r="E610" s="3" t="s">
        <v>16</v>
      </c>
      <c r="F610" t="s">
        <v>35</v>
      </c>
      <c r="G610" t="s">
        <v>18</v>
      </c>
      <c r="H610" t="s">
        <v>483</v>
      </c>
      <c r="I610" s="3" t="s">
        <v>482</v>
      </c>
      <c r="J610" s="3">
        <v>2028</v>
      </c>
      <c r="K610" s="4">
        <v>27294</v>
      </c>
      <c r="L610" s="4">
        <v>21835</v>
      </c>
      <c r="M610" s="4">
        <v>5459</v>
      </c>
      <c r="N610" s="4">
        <v>0</v>
      </c>
      <c r="O610" s="4"/>
      <c r="Q610" s="2"/>
    </row>
    <row r="611" spans="1:17" x14ac:dyDescent="0.25">
      <c r="D611" s="3"/>
      <c r="E611" s="3"/>
      <c r="J611" s="1" t="s">
        <v>22</v>
      </c>
      <c r="K611" s="5">
        <f>SUBTOTAL(9,K607:K610)</f>
        <v>1027294</v>
      </c>
      <c r="L611" s="5">
        <f t="shared" ref="L611:N611" si="105">SUBTOTAL(9,L607:L610)</f>
        <v>821835</v>
      </c>
      <c r="M611" s="5">
        <f t="shared" si="105"/>
        <v>205459</v>
      </c>
      <c r="N611" s="5">
        <f t="shared" si="105"/>
        <v>0</v>
      </c>
      <c r="O611" s="4"/>
      <c r="Q611" s="2"/>
    </row>
    <row r="612" spans="1:17" x14ac:dyDescent="0.25">
      <c r="A612" s="3">
        <v>70</v>
      </c>
      <c r="B612" s="3" t="s">
        <v>651</v>
      </c>
      <c r="C612" s="3" t="s">
        <v>480</v>
      </c>
      <c r="D612" s="3" t="s">
        <v>480</v>
      </c>
      <c r="E612" s="3" t="s">
        <v>16</v>
      </c>
      <c r="F612" t="s">
        <v>35</v>
      </c>
      <c r="G612" t="s">
        <v>18</v>
      </c>
      <c r="H612" t="s">
        <v>483</v>
      </c>
      <c r="I612" s="3" t="s">
        <v>482</v>
      </c>
      <c r="J612" s="3">
        <v>2029</v>
      </c>
      <c r="K612" s="4">
        <v>27294</v>
      </c>
      <c r="L612" s="4">
        <v>21835</v>
      </c>
      <c r="M612" s="4">
        <v>5459</v>
      </c>
      <c r="N612" s="4">
        <v>0</v>
      </c>
      <c r="O612" s="4"/>
      <c r="Q612" s="2"/>
    </row>
    <row r="613" spans="1:17" x14ac:dyDescent="0.25">
      <c r="D613" s="3"/>
      <c r="E613" s="3"/>
      <c r="J613" s="1" t="s">
        <v>23</v>
      </c>
      <c r="K613" s="5">
        <f>SUBTOTAL(9,K612:K612)</f>
        <v>27294</v>
      </c>
      <c r="L613" s="5">
        <f t="shared" ref="L613:N613" si="106">SUBTOTAL(9,L612:L612)</f>
        <v>21835</v>
      </c>
      <c r="M613" s="5">
        <f t="shared" si="106"/>
        <v>5459</v>
      </c>
      <c r="N613" s="5">
        <f t="shared" si="106"/>
        <v>0</v>
      </c>
      <c r="O613" s="4"/>
      <c r="Q613" s="2"/>
    </row>
    <row r="614" spans="1:17" x14ac:dyDescent="0.25">
      <c r="A614" s="3">
        <v>70</v>
      </c>
      <c r="B614" s="3" t="s">
        <v>651</v>
      </c>
      <c r="C614" s="3" t="s">
        <v>480</v>
      </c>
      <c r="D614" s="3" t="s">
        <v>480</v>
      </c>
      <c r="E614" s="3" t="s">
        <v>16</v>
      </c>
      <c r="F614" t="s">
        <v>35</v>
      </c>
      <c r="G614" t="s">
        <v>18</v>
      </c>
      <c r="H614" t="s">
        <v>483</v>
      </c>
      <c r="I614" s="3" t="s">
        <v>482</v>
      </c>
      <c r="J614" s="3">
        <v>2030</v>
      </c>
      <c r="K614" s="4">
        <v>27294</v>
      </c>
      <c r="L614" s="4">
        <v>21835</v>
      </c>
      <c r="M614" s="4">
        <v>5459</v>
      </c>
      <c r="N614" s="4">
        <v>0</v>
      </c>
      <c r="O614" s="4"/>
      <c r="Q614" s="2"/>
    </row>
    <row r="615" spans="1:17" x14ac:dyDescent="0.25">
      <c r="D615" s="3"/>
      <c r="E615" s="3"/>
      <c r="J615" s="1" t="s">
        <v>24</v>
      </c>
      <c r="K615" s="5">
        <f>SUBTOTAL(9,K614:K614)</f>
        <v>27294</v>
      </c>
      <c r="L615" s="5">
        <f t="shared" ref="L615:N615" si="107">SUBTOTAL(9,L614:L614)</f>
        <v>21835</v>
      </c>
      <c r="M615" s="5">
        <f t="shared" si="107"/>
        <v>5459</v>
      </c>
      <c r="N615" s="5">
        <f t="shared" si="107"/>
        <v>0</v>
      </c>
      <c r="O615" s="4"/>
      <c r="Q615" s="2"/>
    </row>
    <row r="616" spans="1:17" x14ac:dyDescent="0.25">
      <c r="A616" s="3">
        <v>70</v>
      </c>
      <c r="B616" s="3" t="s">
        <v>651</v>
      </c>
      <c r="C616" s="3" t="s">
        <v>480</v>
      </c>
      <c r="D616" s="3" t="s">
        <v>480</v>
      </c>
      <c r="E616" s="3" t="s">
        <v>16</v>
      </c>
      <c r="F616" t="s">
        <v>35</v>
      </c>
      <c r="G616" t="s">
        <v>18</v>
      </c>
      <c r="H616" t="s">
        <v>483</v>
      </c>
      <c r="I616" s="3" t="s">
        <v>482</v>
      </c>
      <c r="J616" s="3" t="s">
        <v>25</v>
      </c>
      <c r="K616" s="4">
        <v>56000</v>
      </c>
      <c r="L616" s="4">
        <v>44800</v>
      </c>
      <c r="M616" s="4">
        <v>11200</v>
      </c>
      <c r="N616" s="4">
        <v>0</v>
      </c>
      <c r="O616" s="4"/>
      <c r="Q616" s="2"/>
    </row>
    <row r="617" spans="1:17" x14ac:dyDescent="0.25">
      <c r="D617" s="3"/>
      <c r="E617" s="3"/>
      <c r="J617" s="1" t="s">
        <v>26</v>
      </c>
      <c r="K617" s="5">
        <f>SUBTOTAL(9,K616:K616)</f>
        <v>56000</v>
      </c>
      <c r="L617" s="5">
        <f t="shared" ref="L617:N617" si="108">SUBTOTAL(9,L616:L616)</f>
        <v>44800</v>
      </c>
      <c r="M617" s="5">
        <f t="shared" si="108"/>
        <v>11200</v>
      </c>
      <c r="N617" s="5">
        <f t="shared" si="108"/>
        <v>0</v>
      </c>
      <c r="O617" s="4"/>
      <c r="Q617" s="2"/>
    </row>
    <row r="618" spans="1:17" x14ac:dyDescent="0.25">
      <c r="A618" s="3">
        <v>78</v>
      </c>
      <c r="B618" s="3">
        <v>5337</v>
      </c>
      <c r="C618" s="3" t="s">
        <v>652</v>
      </c>
      <c r="E618" s="3" t="s">
        <v>16</v>
      </c>
      <c r="F618" s="7" t="s">
        <v>653</v>
      </c>
      <c r="G618" t="s">
        <v>17</v>
      </c>
      <c r="H618" t="s">
        <v>654</v>
      </c>
      <c r="I618" s="3" t="s">
        <v>32</v>
      </c>
      <c r="J618" s="3">
        <v>2027</v>
      </c>
      <c r="K618" s="4">
        <v>7950000</v>
      </c>
      <c r="L618" s="4">
        <v>6360000</v>
      </c>
      <c r="M618" s="4">
        <v>1590000</v>
      </c>
      <c r="N618" s="4">
        <v>0</v>
      </c>
    </row>
    <row r="619" spans="1:17" x14ac:dyDescent="0.25">
      <c r="A619" s="3">
        <v>1</v>
      </c>
      <c r="B619" s="3">
        <v>5337</v>
      </c>
      <c r="C619" s="3" t="s">
        <v>655</v>
      </c>
      <c r="E619" s="3" t="s">
        <v>16</v>
      </c>
      <c r="F619" s="7" t="s">
        <v>653</v>
      </c>
      <c r="G619" t="s">
        <v>392</v>
      </c>
      <c r="H619" t="s">
        <v>656</v>
      </c>
      <c r="I619" s="3" t="s">
        <v>32</v>
      </c>
      <c r="J619" s="3">
        <v>2027</v>
      </c>
      <c r="K619" s="4">
        <v>50000000</v>
      </c>
      <c r="L619" s="4">
        <v>40000000</v>
      </c>
      <c r="M619" s="4">
        <v>10000000</v>
      </c>
      <c r="N619" s="4">
        <v>0</v>
      </c>
    </row>
    <row r="620" spans="1:17" x14ac:dyDescent="0.25">
      <c r="A620" s="3">
        <v>8</v>
      </c>
      <c r="B620" s="3">
        <v>5337</v>
      </c>
      <c r="C620" s="3" t="s">
        <v>657</v>
      </c>
      <c r="E620" s="3" t="s">
        <v>16</v>
      </c>
      <c r="F620" s="7" t="s">
        <v>653</v>
      </c>
      <c r="G620" t="s">
        <v>282</v>
      </c>
      <c r="H620" t="s">
        <v>658</v>
      </c>
      <c r="I620" s="3" t="s">
        <v>32</v>
      </c>
      <c r="J620" s="3">
        <v>2027</v>
      </c>
      <c r="K620" s="4">
        <v>17500000</v>
      </c>
      <c r="L620" s="4">
        <v>14000000</v>
      </c>
      <c r="M620" s="4">
        <v>3500000</v>
      </c>
      <c r="N620" s="4">
        <v>0</v>
      </c>
    </row>
    <row r="621" spans="1:17" x14ac:dyDescent="0.25">
      <c r="A621" s="3">
        <v>1</v>
      </c>
      <c r="B621" s="3">
        <v>5337</v>
      </c>
      <c r="C621" s="3" t="s">
        <v>659</v>
      </c>
      <c r="E621" s="3" t="s">
        <v>16</v>
      </c>
      <c r="F621" s="7" t="s">
        <v>653</v>
      </c>
      <c r="G621" t="s">
        <v>141</v>
      </c>
      <c r="H621" t="s">
        <v>660</v>
      </c>
      <c r="I621" s="3" t="s">
        <v>32</v>
      </c>
      <c r="J621" s="3">
        <v>2027</v>
      </c>
      <c r="K621" s="4">
        <v>48000000</v>
      </c>
      <c r="L621" s="4">
        <v>38400000</v>
      </c>
      <c r="M621" s="4">
        <v>9600000</v>
      </c>
      <c r="N621" s="4">
        <v>0</v>
      </c>
    </row>
    <row r="622" spans="1:17" x14ac:dyDescent="0.25">
      <c r="E622" s="3"/>
      <c r="F622" s="7"/>
      <c r="J622" s="1" t="s">
        <v>21</v>
      </c>
      <c r="K622" s="5">
        <f>SUBTOTAL(9,K618:K621)</f>
        <v>123450000</v>
      </c>
      <c r="L622" s="5">
        <f t="shared" ref="L622:N622" si="109">SUBTOTAL(9,L618:L621)</f>
        <v>98760000</v>
      </c>
      <c r="M622" s="5">
        <f t="shared" si="109"/>
        <v>24690000</v>
      </c>
      <c r="N622" s="5">
        <f t="shared" si="109"/>
        <v>0</v>
      </c>
    </row>
    <row r="623" spans="1:17" x14ac:dyDescent="0.25">
      <c r="A623" s="3">
        <v>1</v>
      </c>
      <c r="B623" s="3">
        <v>5337</v>
      </c>
      <c r="C623" s="3" t="s">
        <v>655</v>
      </c>
      <c r="E623" s="3" t="s">
        <v>16</v>
      </c>
      <c r="F623" s="7" t="s">
        <v>653</v>
      </c>
      <c r="G623" t="s">
        <v>392</v>
      </c>
      <c r="H623" t="s">
        <v>656</v>
      </c>
      <c r="I623" s="3" t="s">
        <v>32</v>
      </c>
      <c r="J623" s="3">
        <v>2028</v>
      </c>
      <c r="K623" s="4">
        <v>20000000</v>
      </c>
      <c r="L623" s="4">
        <v>16000000</v>
      </c>
      <c r="M623" s="4">
        <v>4000000</v>
      </c>
      <c r="N623" s="4">
        <v>0</v>
      </c>
    </row>
    <row r="624" spans="1:17" x14ac:dyDescent="0.25">
      <c r="A624" s="3">
        <v>8</v>
      </c>
      <c r="B624" s="3">
        <v>5337</v>
      </c>
      <c r="C624" s="3" t="s">
        <v>661</v>
      </c>
      <c r="E624" s="3" t="s">
        <v>16</v>
      </c>
      <c r="F624" s="7" t="s">
        <v>653</v>
      </c>
      <c r="G624" t="s">
        <v>66</v>
      </c>
      <c r="H624" t="s">
        <v>662</v>
      </c>
      <c r="I624" s="3" t="s">
        <v>32</v>
      </c>
      <c r="J624" s="3">
        <v>2028</v>
      </c>
      <c r="K624" s="4">
        <v>45000000</v>
      </c>
      <c r="L624" s="4">
        <v>36000000</v>
      </c>
      <c r="M624" s="4">
        <v>9000000</v>
      </c>
      <c r="N624" s="4">
        <v>0</v>
      </c>
    </row>
    <row r="625" spans="1:14" x14ac:dyDescent="0.25">
      <c r="A625" s="3">
        <v>1</v>
      </c>
      <c r="B625" s="3">
        <v>5337</v>
      </c>
      <c r="C625" s="3" t="s">
        <v>659</v>
      </c>
      <c r="E625" s="3" t="s">
        <v>16</v>
      </c>
      <c r="F625" s="7" t="s">
        <v>653</v>
      </c>
      <c r="G625" t="s">
        <v>141</v>
      </c>
      <c r="H625" t="s">
        <v>660</v>
      </c>
      <c r="I625" s="3" t="s">
        <v>32</v>
      </c>
      <c r="J625" s="3">
        <v>2028</v>
      </c>
      <c r="K625" s="4">
        <v>46000000</v>
      </c>
      <c r="L625" s="4">
        <v>36800000</v>
      </c>
      <c r="M625" s="4">
        <v>9200000</v>
      </c>
      <c r="N625" s="4">
        <v>0</v>
      </c>
    </row>
    <row r="626" spans="1:14" x14ac:dyDescent="0.25">
      <c r="A626" s="3">
        <v>78</v>
      </c>
      <c r="B626" s="3">
        <v>5337</v>
      </c>
      <c r="C626" s="3" t="s">
        <v>663</v>
      </c>
      <c r="E626" s="3" t="s">
        <v>16</v>
      </c>
      <c r="F626" s="7" t="s">
        <v>653</v>
      </c>
      <c r="G626" t="s">
        <v>17</v>
      </c>
      <c r="H626" t="s">
        <v>664</v>
      </c>
      <c r="I626" s="3" t="s">
        <v>20</v>
      </c>
      <c r="J626" s="3">
        <v>2028</v>
      </c>
      <c r="K626" s="4">
        <v>12450000</v>
      </c>
      <c r="L626" s="4">
        <v>9960000</v>
      </c>
      <c r="M626" s="4">
        <v>2490000</v>
      </c>
      <c r="N626" s="4">
        <v>0</v>
      </c>
    </row>
    <row r="627" spans="1:14" x14ac:dyDescent="0.25">
      <c r="E627" s="3"/>
      <c r="F627" s="7"/>
      <c r="J627" s="1" t="s">
        <v>22</v>
      </c>
      <c r="K627" s="5">
        <f>SUBTOTAL(9,K623:K626)</f>
        <v>123450000</v>
      </c>
      <c r="L627" s="5">
        <f t="shared" ref="L627:N627" si="110">SUBTOTAL(9,L623:L626)</f>
        <v>98760000</v>
      </c>
      <c r="M627" s="5">
        <f t="shared" si="110"/>
        <v>24690000</v>
      </c>
      <c r="N627" s="5">
        <f t="shared" si="110"/>
        <v>0</v>
      </c>
    </row>
    <row r="628" spans="1:14" x14ac:dyDescent="0.25">
      <c r="A628" s="3">
        <v>78</v>
      </c>
      <c r="B628" s="3">
        <v>5337</v>
      </c>
      <c r="C628" s="3" t="s">
        <v>665</v>
      </c>
      <c r="E628" s="3" t="s">
        <v>16</v>
      </c>
      <c r="F628" s="7" t="s">
        <v>653</v>
      </c>
      <c r="G628" t="s">
        <v>17</v>
      </c>
      <c r="H628" t="s">
        <v>664</v>
      </c>
      <c r="I628" s="3" t="s">
        <v>32</v>
      </c>
      <c r="J628" s="3">
        <v>2029</v>
      </c>
      <c r="K628" s="4">
        <v>10450000</v>
      </c>
      <c r="L628" s="4">
        <v>8360000</v>
      </c>
      <c r="M628" s="4">
        <v>2090000</v>
      </c>
      <c r="N628" s="4">
        <v>0</v>
      </c>
    </row>
    <row r="629" spans="1:14" x14ac:dyDescent="0.25">
      <c r="A629" s="3">
        <v>8</v>
      </c>
      <c r="B629" s="3">
        <v>5337</v>
      </c>
      <c r="C629" s="3" t="s">
        <v>661</v>
      </c>
      <c r="E629" s="3" t="s">
        <v>16</v>
      </c>
      <c r="F629" s="7" t="s">
        <v>653</v>
      </c>
      <c r="G629" t="s">
        <v>66</v>
      </c>
      <c r="H629" t="s">
        <v>662</v>
      </c>
      <c r="I629" s="3" t="s">
        <v>32</v>
      </c>
      <c r="J629" s="3">
        <v>2029</v>
      </c>
      <c r="K629" s="4">
        <v>88000000</v>
      </c>
      <c r="L629" s="4">
        <v>70400000</v>
      </c>
      <c r="M629" s="4">
        <v>17600000</v>
      </c>
      <c r="N629" s="4">
        <v>0</v>
      </c>
    </row>
    <row r="630" spans="1:14" x14ac:dyDescent="0.25">
      <c r="A630" s="3">
        <v>8</v>
      </c>
      <c r="B630" s="3">
        <v>5337</v>
      </c>
      <c r="C630" s="3" t="s">
        <v>666</v>
      </c>
      <c r="E630" s="3" t="s">
        <v>16</v>
      </c>
      <c r="F630" s="7" t="s">
        <v>653</v>
      </c>
      <c r="G630" t="s">
        <v>66</v>
      </c>
      <c r="H630" t="s">
        <v>667</v>
      </c>
      <c r="I630" s="3" t="s">
        <v>32</v>
      </c>
      <c r="J630" s="3">
        <v>2029</v>
      </c>
      <c r="K630" s="4">
        <v>25000000</v>
      </c>
      <c r="L630" s="4">
        <v>20000000</v>
      </c>
      <c r="M630" s="4">
        <v>5000000</v>
      </c>
      <c r="N630" s="4">
        <v>0</v>
      </c>
    </row>
    <row r="631" spans="1:14" x14ac:dyDescent="0.25">
      <c r="E631" s="3"/>
      <c r="F631" s="7"/>
      <c r="J631" s="1" t="s">
        <v>23</v>
      </c>
      <c r="K631" s="5">
        <f>SUBTOTAL(9,K628:K630)</f>
        <v>123450000</v>
      </c>
      <c r="L631" s="5">
        <f t="shared" ref="L631:N631" si="111">SUBTOTAL(9,L628:L630)</f>
        <v>98760000</v>
      </c>
      <c r="M631" s="5">
        <f t="shared" si="111"/>
        <v>24690000</v>
      </c>
      <c r="N631" s="5">
        <f t="shared" si="111"/>
        <v>0</v>
      </c>
    </row>
    <row r="632" spans="1:14" x14ac:dyDescent="0.25">
      <c r="A632" s="3">
        <v>78</v>
      </c>
      <c r="B632" s="3">
        <v>5337</v>
      </c>
      <c r="C632" s="3" t="s">
        <v>668</v>
      </c>
      <c r="E632" s="3" t="s">
        <v>16</v>
      </c>
      <c r="F632" s="7" t="s">
        <v>653</v>
      </c>
      <c r="G632" t="s">
        <v>17</v>
      </c>
      <c r="H632" t="s">
        <v>664</v>
      </c>
      <c r="I632" s="3" t="s">
        <v>32</v>
      </c>
      <c r="J632" s="3">
        <v>2030</v>
      </c>
      <c r="K632" s="4">
        <v>5000000</v>
      </c>
      <c r="L632" s="4">
        <v>4000000</v>
      </c>
      <c r="M632" s="4">
        <v>1000000</v>
      </c>
      <c r="N632" s="4">
        <v>0</v>
      </c>
    </row>
    <row r="633" spans="1:14" x14ac:dyDescent="0.25">
      <c r="A633" s="3">
        <v>8</v>
      </c>
      <c r="B633" s="3">
        <v>5337</v>
      </c>
      <c r="C633" s="3" t="s">
        <v>661</v>
      </c>
      <c r="E633" s="3" t="s">
        <v>16</v>
      </c>
      <c r="F633" s="7" t="s">
        <v>653</v>
      </c>
      <c r="G633" t="s">
        <v>66</v>
      </c>
      <c r="H633" t="s">
        <v>662</v>
      </c>
      <c r="I633" s="3" t="s">
        <v>32</v>
      </c>
      <c r="J633" s="3">
        <v>2030</v>
      </c>
      <c r="K633" s="4">
        <v>77500000</v>
      </c>
      <c r="L633" s="4">
        <v>62000000</v>
      </c>
      <c r="M633" s="4">
        <v>15500000</v>
      </c>
      <c r="N633" s="4">
        <v>0</v>
      </c>
    </row>
    <row r="634" spans="1:14" x14ac:dyDescent="0.25">
      <c r="A634" s="3">
        <v>8</v>
      </c>
      <c r="B634" s="3">
        <v>5337</v>
      </c>
      <c r="C634" s="3" t="s">
        <v>669</v>
      </c>
      <c r="E634" s="3" t="s">
        <v>16</v>
      </c>
      <c r="F634" s="7" t="s">
        <v>653</v>
      </c>
      <c r="G634" t="s">
        <v>66</v>
      </c>
      <c r="H634" t="s">
        <v>667</v>
      </c>
      <c r="I634" s="3" t="s">
        <v>32</v>
      </c>
      <c r="J634" s="3">
        <v>2030</v>
      </c>
      <c r="K634" s="4">
        <v>40000000</v>
      </c>
      <c r="L634" s="4">
        <v>32000000</v>
      </c>
      <c r="M634" s="4">
        <v>8000000</v>
      </c>
      <c r="N634" s="4">
        <v>0</v>
      </c>
    </row>
    <row r="635" spans="1:14" x14ac:dyDescent="0.25">
      <c r="E635" s="3"/>
      <c r="F635" s="7"/>
      <c r="J635" s="1" t="s">
        <v>24</v>
      </c>
      <c r="K635" s="5">
        <f>SUBTOTAL(9,K632:K634)</f>
        <v>122500000</v>
      </c>
      <c r="L635" s="5">
        <f t="shared" ref="L635:N635" si="112">SUBTOTAL(9,L632:L634)</f>
        <v>98000000</v>
      </c>
      <c r="M635" s="5">
        <f t="shared" si="112"/>
        <v>24500000</v>
      </c>
      <c r="N635" s="5">
        <f t="shared" si="112"/>
        <v>0</v>
      </c>
    </row>
    <row r="636" spans="1:14" x14ac:dyDescent="0.25">
      <c r="A636" s="3" t="s">
        <v>670</v>
      </c>
      <c r="B636" s="3">
        <v>5339</v>
      </c>
      <c r="C636" s="3" t="s">
        <v>671</v>
      </c>
      <c r="E636" s="3" t="s">
        <v>16</v>
      </c>
      <c r="F636" s="7" t="s">
        <v>672</v>
      </c>
      <c r="G636" t="s">
        <v>17</v>
      </c>
      <c r="H636" t="s">
        <v>673</v>
      </c>
      <c r="I636" s="3" t="s">
        <v>20</v>
      </c>
      <c r="J636" s="3">
        <v>2027</v>
      </c>
      <c r="K636" s="4">
        <v>5200000</v>
      </c>
      <c r="L636" s="4">
        <v>4160000</v>
      </c>
      <c r="M636" s="4">
        <v>1040000</v>
      </c>
      <c r="N636" s="4">
        <v>0</v>
      </c>
    </row>
    <row r="637" spans="1:14" x14ac:dyDescent="0.25">
      <c r="A637" s="3" t="s">
        <v>670</v>
      </c>
      <c r="B637" s="3">
        <v>5339</v>
      </c>
      <c r="C637" s="3" t="s">
        <v>674</v>
      </c>
      <c r="E637" s="3" t="s">
        <v>16</v>
      </c>
      <c r="F637" s="7" t="s">
        <v>672</v>
      </c>
      <c r="G637" t="s">
        <v>17</v>
      </c>
      <c r="H637" t="s">
        <v>675</v>
      </c>
      <c r="I637" s="3" t="s">
        <v>676</v>
      </c>
      <c r="J637" s="3">
        <v>2027</v>
      </c>
      <c r="K637" s="4">
        <v>6000000</v>
      </c>
      <c r="L637" s="4">
        <v>4800000</v>
      </c>
      <c r="M637" s="4">
        <v>1200000</v>
      </c>
      <c r="N637" s="4">
        <v>0</v>
      </c>
    </row>
    <row r="638" spans="1:14" x14ac:dyDescent="0.25">
      <c r="E638" s="3"/>
      <c r="F638" s="7"/>
      <c r="J638" s="1" t="s">
        <v>21</v>
      </c>
      <c r="K638" s="5">
        <f>SUBTOTAL(9,K636:K637)</f>
        <v>11200000</v>
      </c>
      <c r="L638" s="5">
        <f t="shared" ref="L638:N638" si="113">SUBTOTAL(9,L636:L637)</f>
        <v>8960000</v>
      </c>
      <c r="M638" s="5">
        <f t="shared" si="113"/>
        <v>2240000</v>
      </c>
      <c r="N638" s="5">
        <f t="shared" si="113"/>
        <v>0</v>
      </c>
    </row>
    <row r="639" spans="1:14" x14ac:dyDescent="0.25">
      <c r="A639" s="3" t="s">
        <v>670</v>
      </c>
      <c r="B639" s="3">
        <v>5339</v>
      </c>
      <c r="C639" s="3" t="s">
        <v>677</v>
      </c>
      <c r="E639" s="3" t="s">
        <v>16</v>
      </c>
      <c r="F639" s="7" t="s">
        <v>672</v>
      </c>
      <c r="G639" t="s">
        <v>17</v>
      </c>
      <c r="H639" t="s">
        <v>678</v>
      </c>
      <c r="I639" s="3" t="s">
        <v>20</v>
      </c>
      <c r="J639" s="3">
        <v>2028</v>
      </c>
      <c r="K639" s="4">
        <v>5200000</v>
      </c>
      <c r="L639" s="4">
        <v>4160000</v>
      </c>
      <c r="M639" s="4">
        <v>1040000</v>
      </c>
      <c r="N639" s="4">
        <v>0</v>
      </c>
    </row>
    <row r="640" spans="1:14" x14ac:dyDescent="0.25">
      <c r="A640" s="3" t="s">
        <v>670</v>
      </c>
      <c r="B640" s="3">
        <v>5339</v>
      </c>
      <c r="C640" s="3" t="s">
        <v>679</v>
      </c>
      <c r="E640" s="3" t="s">
        <v>16</v>
      </c>
      <c r="F640" s="7" t="s">
        <v>672</v>
      </c>
      <c r="G640" t="s">
        <v>17</v>
      </c>
      <c r="H640" t="s">
        <v>680</v>
      </c>
      <c r="I640" s="3" t="s">
        <v>676</v>
      </c>
      <c r="J640" s="3">
        <v>2028</v>
      </c>
      <c r="K640" s="4">
        <v>6000000</v>
      </c>
      <c r="L640" s="4">
        <v>4800000</v>
      </c>
      <c r="M640" s="4">
        <v>1200000</v>
      </c>
      <c r="N640" s="4">
        <v>0</v>
      </c>
    </row>
    <row r="641" spans="1:14" x14ac:dyDescent="0.25">
      <c r="E641" s="3"/>
      <c r="F641" s="7"/>
      <c r="J641" s="1" t="s">
        <v>22</v>
      </c>
      <c r="K641" s="5">
        <f>SUBTOTAL(9,K639:K640)</f>
        <v>11200000</v>
      </c>
      <c r="L641" s="5">
        <f t="shared" ref="L641:N641" si="114">SUBTOTAL(9,L639:L640)</f>
        <v>8960000</v>
      </c>
      <c r="M641" s="5">
        <f t="shared" si="114"/>
        <v>2240000</v>
      </c>
      <c r="N641" s="5">
        <f t="shared" si="114"/>
        <v>0</v>
      </c>
    </row>
    <row r="642" spans="1:14" x14ac:dyDescent="0.25">
      <c r="A642" s="3" t="s">
        <v>670</v>
      </c>
      <c r="B642" s="3">
        <v>5339</v>
      </c>
      <c r="C642" s="3" t="s">
        <v>681</v>
      </c>
      <c r="E642" s="3" t="s">
        <v>16</v>
      </c>
      <c r="F642" s="7" t="s">
        <v>672</v>
      </c>
      <c r="G642" t="s">
        <v>17</v>
      </c>
      <c r="H642" t="s">
        <v>682</v>
      </c>
      <c r="I642" s="3" t="s">
        <v>20</v>
      </c>
      <c r="J642" s="3">
        <v>2029</v>
      </c>
      <c r="K642" s="4">
        <v>5200000</v>
      </c>
      <c r="L642" s="4">
        <v>4160000</v>
      </c>
      <c r="M642" s="4">
        <v>1040000</v>
      </c>
      <c r="N642" s="4">
        <v>0</v>
      </c>
    </row>
    <row r="643" spans="1:14" x14ac:dyDescent="0.25">
      <c r="A643" s="3" t="s">
        <v>670</v>
      </c>
      <c r="B643" s="3">
        <v>5339</v>
      </c>
      <c r="C643" s="3" t="s">
        <v>683</v>
      </c>
      <c r="E643" s="3" t="s">
        <v>16</v>
      </c>
      <c r="F643" s="7" t="s">
        <v>672</v>
      </c>
      <c r="G643" t="s">
        <v>17</v>
      </c>
      <c r="H643" t="s">
        <v>684</v>
      </c>
      <c r="I643" s="3" t="s">
        <v>676</v>
      </c>
      <c r="J643" s="3">
        <v>2029</v>
      </c>
      <c r="K643" s="4">
        <v>6000000</v>
      </c>
      <c r="L643" s="4">
        <v>4800000</v>
      </c>
      <c r="M643" s="4">
        <v>1200000</v>
      </c>
      <c r="N643" s="4">
        <v>0</v>
      </c>
    </row>
    <row r="644" spans="1:14" x14ac:dyDescent="0.25">
      <c r="E644" s="3"/>
      <c r="F644" s="7"/>
      <c r="J644" s="1" t="s">
        <v>23</v>
      </c>
      <c r="K644" s="5">
        <f>SUBTOTAL(9,K642:K643)</f>
        <v>11200000</v>
      </c>
      <c r="L644" s="5">
        <f t="shared" ref="L644:N644" si="115">SUBTOTAL(9,L642:L643)</f>
        <v>8960000</v>
      </c>
      <c r="M644" s="5">
        <f t="shared" si="115"/>
        <v>2240000</v>
      </c>
      <c r="N644" s="5">
        <f t="shared" si="115"/>
        <v>0</v>
      </c>
    </row>
    <row r="645" spans="1:14" x14ac:dyDescent="0.25">
      <c r="A645" s="3" t="s">
        <v>670</v>
      </c>
      <c r="B645" s="3">
        <v>5339</v>
      </c>
      <c r="C645" s="3" t="s">
        <v>685</v>
      </c>
      <c r="E645" s="3" t="s">
        <v>16</v>
      </c>
      <c r="F645" s="7" t="s">
        <v>672</v>
      </c>
      <c r="G645" t="s">
        <v>17</v>
      </c>
      <c r="H645" t="s">
        <v>686</v>
      </c>
      <c r="I645" s="3" t="s">
        <v>20</v>
      </c>
      <c r="J645" s="3">
        <v>2030</v>
      </c>
      <c r="K645" s="4">
        <v>5200000</v>
      </c>
      <c r="L645" s="4">
        <v>4160000</v>
      </c>
      <c r="M645" s="4">
        <v>1040000</v>
      </c>
      <c r="N645" s="4">
        <v>0</v>
      </c>
    </row>
    <row r="646" spans="1:14" x14ac:dyDescent="0.25">
      <c r="A646" s="3" t="s">
        <v>670</v>
      </c>
      <c r="B646" s="3">
        <v>5339</v>
      </c>
      <c r="C646" s="3" t="s">
        <v>687</v>
      </c>
      <c r="E646" s="3" t="s">
        <v>16</v>
      </c>
      <c r="F646" s="7" t="s">
        <v>672</v>
      </c>
      <c r="G646" t="s">
        <v>17</v>
      </c>
      <c r="H646" t="s">
        <v>688</v>
      </c>
      <c r="I646" s="3" t="s">
        <v>676</v>
      </c>
      <c r="J646" s="3">
        <v>2030</v>
      </c>
      <c r="K646" s="4">
        <v>6000000</v>
      </c>
      <c r="L646" s="4">
        <v>4800000</v>
      </c>
      <c r="M646" s="4">
        <v>1200000</v>
      </c>
      <c r="N646" s="4">
        <v>0</v>
      </c>
    </row>
    <row r="647" spans="1:14" x14ac:dyDescent="0.25">
      <c r="E647" s="3"/>
      <c r="F647" s="7"/>
      <c r="J647" s="1" t="s">
        <v>24</v>
      </c>
      <c r="K647" s="5">
        <f>SUBTOTAL(9,K645:K646)</f>
        <v>11200000</v>
      </c>
      <c r="L647" s="5">
        <f t="shared" ref="L647:N647" si="116">SUBTOTAL(9,L645:L646)</f>
        <v>8960000</v>
      </c>
      <c r="M647" s="5">
        <f t="shared" si="116"/>
        <v>2240000</v>
      </c>
      <c r="N647" s="5">
        <f t="shared" si="116"/>
        <v>0</v>
      </c>
    </row>
    <row r="648" spans="1:14" x14ac:dyDescent="0.25">
      <c r="A648" s="3" t="s">
        <v>689</v>
      </c>
      <c r="B648" s="3" t="s">
        <v>690</v>
      </c>
      <c r="C648" s="3" t="s">
        <v>691</v>
      </c>
      <c r="E648" s="3" t="s">
        <v>16</v>
      </c>
      <c r="F648" t="s">
        <v>692</v>
      </c>
      <c r="G648" t="s">
        <v>693</v>
      </c>
      <c r="H648" t="s">
        <v>694</v>
      </c>
      <c r="I648" s="3" t="s">
        <v>160</v>
      </c>
      <c r="J648" s="3">
        <v>2027</v>
      </c>
      <c r="K648" s="4">
        <v>400000</v>
      </c>
      <c r="L648" s="4">
        <v>320000</v>
      </c>
      <c r="M648" s="4">
        <v>80000</v>
      </c>
      <c r="N648" s="4">
        <v>0</v>
      </c>
    </row>
    <row r="649" spans="1:14" x14ac:dyDescent="0.25">
      <c r="A649" s="3">
        <v>70</v>
      </c>
      <c r="B649" s="3" t="s">
        <v>690</v>
      </c>
      <c r="C649" s="3" t="s">
        <v>695</v>
      </c>
      <c r="E649" s="3" t="s">
        <v>16</v>
      </c>
      <c r="F649" t="s">
        <v>17</v>
      </c>
      <c r="G649" t="s">
        <v>18</v>
      </c>
      <c r="H649" t="s">
        <v>696</v>
      </c>
      <c r="I649" s="3" t="s">
        <v>160</v>
      </c>
      <c r="J649" s="3">
        <v>2027</v>
      </c>
      <c r="K649" s="4">
        <v>500000</v>
      </c>
      <c r="L649" s="4">
        <v>400000</v>
      </c>
      <c r="M649" s="4">
        <v>100000</v>
      </c>
      <c r="N649" s="4">
        <v>0</v>
      </c>
    </row>
    <row r="650" spans="1:14" x14ac:dyDescent="0.25">
      <c r="A650" s="3">
        <v>78</v>
      </c>
      <c r="B650" s="3" t="s">
        <v>690</v>
      </c>
      <c r="C650" s="3" t="s">
        <v>652</v>
      </c>
      <c r="E650" s="3" t="s">
        <v>16</v>
      </c>
      <c r="F650" s="7" t="s">
        <v>653</v>
      </c>
      <c r="G650" t="s">
        <v>17</v>
      </c>
      <c r="H650" t="s">
        <v>654</v>
      </c>
      <c r="I650" s="3" t="s">
        <v>20</v>
      </c>
      <c r="J650" s="3">
        <v>2027</v>
      </c>
      <c r="K650" s="4">
        <v>30000000</v>
      </c>
      <c r="L650" s="4">
        <v>24000000</v>
      </c>
      <c r="M650" s="4">
        <v>6000000</v>
      </c>
      <c r="N650" s="4">
        <v>0</v>
      </c>
    </row>
    <row r="651" spans="1:14" x14ac:dyDescent="0.25">
      <c r="A651" s="3">
        <v>1</v>
      </c>
      <c r="B651" s="3" t="s">
        <v>690</v>
      </c>
      <c r="C651" s="3" t="s">
        <v>655</v>
      </c>
      <c r="E651" s="3" t="s">
        <v>16</v>
      </c>
      <c r="F651" s="7" t="s">
        <v>653</v>
      </c>
      <c r="G651" t="s">
        <v>392</v>
      </c>
      <c r="H651" t="s">
        <v>656</v>
      </c>
      <c r="I651" s="3" t="s">
        <v>32</v>
      </c>
      <c r="J651" s="3">
        <v>2027</v>
      </c>
      <c r="K651" s="4">
        <v>30000000</v>
      </c>
      <c r="L651" s="4">
        <v>24000000</v>
      </c>
      <c r="M651" s="4">
        <v>6000000</v>
      </c>
      <c r="N651" s="4">
        <v>0</v>
      </c>
    </row>
    <row r="652" spans="1:14" x14ac:dyDescent="0.25">
      <c r="A652" s="3">
        <v>79</v>
      </c>
      <c r="B652" s="3" t="s">
        <v>690</v>
      </c>
      <c r="C652" s="3" t="s">
        <v>697</v>
      </c>
      <c r="E652" s="3" t="s">
        <v>16</v>
      </c>
      <c r="F652" t="s">
        <v>672</v>
      </c>
      <c r="G652" t="s">
        <v>17</v>
      </c>
      <c r="H652" t="s">
        <v>698</v>
      </c>
      <c r="I652" s="3" t="s">
        <v>160</v>
      </c>
      <c r="J652" s="3">
        <v>2027</v>
      </c>
      <c r="K652" s="4">
        <v>1150000</v>
      </c>
      <c r="L652" s="4">
        <v>920000</v>
      </c>
      <c r="M652" s="4">
        <v>230000</v>
      </c>
      <c r="N652" s="4">
        <v>0</v>
      </c>
    </row>
    <row r="653" spans="1:14" x14ac:dyDescent="0.25">
      <c r="A653" s="3">
        <v>10</v>
      </c>
      <c r="B653" s="3" t="s">
        <v>690</v>
      </c>
      <c r="C653" s="3" t="s">
        <v>699</v>
      </c>
      <c r="E653" s="3" t="s">
        <v>16</v>
      </c>
      <c r="F653" s="7" t="s">
        <v>672</v>
      </c>
      <c r="G653" t="s">
        <v>52</v>
      </c>
      <c r="H653" t="s">
        <v>700</v>
      </c>
      <c r="I653" s="3" t="s">
        <v>160</v>
      </c>
      <c r="J653" s="3">
        <v>2027</v>
      </c>
      <c r="K653" s="4">
        <v>50000000</v>
      </c>
      <c r="L653" s="4">
        <v>40000000</v>
      </c>
      <c r="M653" s="4">
        <v>10000000</v>
      </c>
      <c r="N653" s="4">
        <v>0</v>
      </c>
    </row>
    <row r="654" spans="1:14" x14ac:dyDescent="0.25">
      <c r="A654" s="3">
        <v>7</v>
      </c>
      <c r="B654" s="3" t="s">
        <v>690</v>
      </c>
      <c r="C654" s="3" t="s">
        <v>701</v>
      </c>
      <c r="E654" s="3" t="s">
        <v>16</v>
      </c>
      <c r="F654" s="7" t="s">
        <v>702</v>
      </c>
      <c r="G654" t="s">
        <v>30</v>
      </c>
      <c r="H654" t="s">
        <v>703</v>
      </c>
      <c r="I654" s="3" t="s">
        <v>160</v>
      </c>
      <c r="J654" s="3">
        <v>2027</v>
      </c>
      <c r="K654" s="4">
        <v>575000</v>
      </c>
      <c r="L654" s="4">
        <v>460000</v>
      </c>
      <c r="M654" s="4">
        <v>115000</v>
      </c>
      <c r="N654" s="4">
        <v>0</v>
      </c>
    </row>
    <row r="655" spans="1:14" x14ac:dyDescent="0.25">
      <c r="A655" s="3">
        <v>7</v>
      </c>
      <c r="B655" s="3" t="s">
        <v>690</v>
      </c>
      <c r="C655" s="3" t="s">
        <v>704</v>
      </c>
      <c r="E655" s="3" t="s">
        <v>16</v>
      </c>
      <c r="F655" s="7" t="s">
        <v>702</v>
      </c>
      <c r="G655" t="s">
        <v>30</v>
      </c>
      <c r="H655" t="s">
        <v>705</v>
      </c>
      <c r="I655" s="3" t="s">
        <v>20</v>
      </c>
      <c r="J655" s="3">
        <v>2027</v>
      </c>
      <c r="K655" s="4">
        <v>200000</v>
      </c>
      <c r="L655" s="4">
        <v>160000</v>
      </c>
      <c r="M655" s="4">
        <v>40000</v>
      </c>
      <c r="N655" s="4">
        <v>0</v>
      </c>
    </row>
    <row r="656" spans="1:14" x14ac:dyDescent="0.25">
      <c r="A656" s="3">
        <v>1</v>
      </c>
      <c r="B656" s="3" t="s">
        <v>690</v>
      </c>
      <c r="C656" s="3" t="s">
        <v>706</v>
      </c>
      <c r="E656" s="3" t="s">
        <v>16</v>
      </c>
      <c r="F656" s="7" t="s">
        <v>707</v>
      </c>
      <c r="G656" t="s">
        <v>141</v>
      </c>
      <c r="H656" t="s">
        <v>708</v>
      </c>
      <c r="I656" s="3" t="s">
        <v>160</v>
      </c>
      <c r="J656" s="3">
        <v>2027</v>
      </c>
      <c r="K656" s="4">
        <v>300000</v>
      </c>
      <c r="L656" s="4">
        <v>240000</v>
      </c>
      <c r="M656" s="4">
        <v>60000</v>
      </c>
      <c r="N656" s="4">
        <v>0</v>
      </c>
    </row>
    <row r="657" spans="1:14" x14ac:dyDescent="0.25">
      <c r="A657" s="3">
        <v>1</v>
      </c>
      <c r="B657" s="3" t="s">
        <v>690</v>
      </c>
      <c r="C657" s="3" t="s">
        <v>709</v>
      </c>
      <c r="E657" s="3" t="s">
        <v>16</v>
      </c>
      <c r="F657" s="7" t="s">
        <v>707</v>
      </c>
      <c r="G657" t="s">
        <v>141</v>
      </c>
      <c r="H657" t="s">
        <v>710</v>
      </c>
      <c r="I657" s="3" t="s">
        <v>160</v>
      </c>
      <c r="J657" s="3">
        <v>2027</v>
      </c>
      <c r="K657" s="4">
        <v>1800000</v>
      </c>
      <c r="L657" s="4">
        <v>1440000</v>
      </c>
      <c r="M657" s="4">
        <v>360000</v>
      </c>
      <c r="N657" s="4">
        <v>0</v>
      </c>
    </row>
    <row r="658" spans="1:14" x14ac:dyDescent="0.25">
      <c r="A658" s="3">
        <v>1</v>
      </c>
      <c r="B658" s="3" t="s">
        <v>690</v>
      </c>
      <c r="C658" s="3" t="s">
        <v>711</v>
      </c>
      <c r="E658" s="3" t="s">
        <v>16</v>
      </c>
      <c r="F658" s="7" t="s">
        <v>707</v>
      </c>
      <c r="G658" t="s">
        <v>141</v>
      </c>
      <c r="H658" t="s">
        <v>712</v>
      </c>
      <c r="I658" s="3" t="s">
        <v>676</v>
      </c>
      <c r="J658" s="3">
        <v>2027</v>
      </c>
      <c r="K658" s="4">
        <v>1250000</v>
      </c>
      <c r="L658" s="4">
        <v>1000000</v>
      </c>
      <c r="M658" s="4">
        <v>250000</v>
      </c>
      <c r="N658" s="4">
        <v>0</v>
      </c>
    </row>
    <row r="659" spans="1:14" x14ac:dyDescent="0.25">
      <c r="A659" s="3">
        <v>13</v>
      </c>
      <c r="B659" s="3" t="s">
        <v>690</v>
      </c>
      <c r="C659" s="3" t="s">
        <v>713</v>
      </c>
      <c r="E659" s="3" t="s">
        <v>16</v>
      </c>
      <c r="F659" s="7" t="s">
        <v>714</v>
      </c>
      <c r="G659" t="s">
        <v>386</v>
      </c>
      <c r="H659" t="s">
        <v>715</v>
      </c>
      <c r="I659" s="3" t="s">
        <v>160</v>
      </c>
      <c r="J659" s="3">
        <v>2027</v>
      </c>
      <c r="K659" s="4">
        <v>300000</v>
      </c>
      <c r="L659" s="4">
        <v>240000</v>
      </c>
      <c r="M659" s="4">
        <v>60000</v>
      </c>
      <c r="N659" s="4">
        <v>0</v>
      </c>
    </row>
    <row r="660" spans="1:14" x14ac:dyDescent="0.25">
      <c r="A660" s="3">
        <v>13</v>
      </c>
      <c r="B660" s="3" t="s">
        <v>690</v>
      </c>
      <c r="C660" s="3" t="s">
        <v>716</v>
      </c>
      <c r="E660" s="3" t="s">
        <v>16</v>
      </c>
      <c r="F660" s="7" t="s">
        <v>714</v>
      </c>
      <c r="G660" t="s">
        <v>386</v>
      </c>
      <c r="H660" t="s">
        <v>717</v>
      </c>
      <c r="I660" s="3" t="s">
        <v>676</v>
      </c>
      <c r="J660" s="3">
        <v>2027</v>
      </c>
      <c r="K660" s="4">
        <v>700000</v>
      </c>
      <c r="L660" s="4">
        <v>560000</v>
      </c>
      <c r="M660" s="4">
        <v>140000</v>
      </c>
      <c r="N660" s="4">
        <v>0</v>
      </c>
    </row>
    <row r="661" spans="1:14" x14ac:dyDescent="0.25">
      <c r="A661" s="3">
        <v>2</v>
      </c>
      <c r="B661" s="3" t="s">
        <v>690</v>
      </c>
      <c r="C661" s="3" t="s">
        <v>718</v>
      </c>
      <c r="E661" s="3" t="s">
        <v>16</v>
      </c>
      <c r="F661" s="7" t="s">
        <v>719</v>
      </c>
      <c r="G661" t="s">
        <v>244</v>
      </c>
      <c r="H661" t="s">
        <v>720</v>
      </c>
      <c r="I661" s="3" t="s">
        <v>20</v>
      </c>
      <c r="J661" s="3">
        <v>2027</v>
      </c>
      <c r="K661" s="4">
        <v>1000000</v>
      </c>
      <c r="L661" s="4">
        <v>800000</v>
      </c>
      <c r="M661" s="4">
        <v>200000</v>
      </c>
      <c r="N661" s="4">
        <v>0</v>
      </c>
    </row>
    <row r="662" spans="1:14" x14ac:dyDescent="0.25">
      <c r="A662" s="3">
        <v>2</v>
      </c>
      <c r="B662" s="3" t="s">
        <v>690</v>
      </c>
      <c r="C662" s="3" t="s">
        <v>721</v>
      </c>
      <c r="E662" s="3" t="s">
        <v>16</v>
      </c>
      <c r="F662" s="7" t="s">
        <v>719</v>
      </c>
      <c r="G662" t="s">
        <v>244</v>
      </c>
      <c r="H662" t="s">
        <v>722</v>
      </c>
      <c r="I662" s="3" t="s">
        <v>160</v>
      </c>
      <c r="J662" s="3">
        <v>2027</v>
      </c>
      <c r="K662" s="4">
        <v>200000</v>
      </c>
      <c r="L662" s="4">
        <v>160000</v>
      </c>
      <c r="M662" s="4">
        <v>40000</v>
      </c>
      <c r="N662" s="4">
        <v>0</v>
      </c>
    </row>
    <row r="663" spans="1:14" x14ac:dyDescent="0.25">
      <c r="A663" s="3">
        <v>2</v>
      </c>
      <c r="B663" s="3" t="s">
        <v>690</v>
      </c>
      <c r="C663" s="3" t="s">
        <v>723</v>
      </c>
      <c r="E663" s="3" t="s">
        <v>16</v>
      </c>
      <c r="F663" s="7" t="s">
        <v>719</v>
      </c>
      <c r="G663" t="s">
        <v>244</v>
      </c>
      <c r="H663" t="s">
        <v>724</v>
      </c>
      <c r="I663" s="3" t="s">
        <v>676</v>
      </c>
      <c r="J663" s="3">
        <v>2027</v>
      </c>
      <c r="K663" s="4">
        <v>800000</v>
      </c>
      <c r="L663" s="4">
        <v>640000</v>
      </c>
      <c r="M663" s="4">
        <v>160000</v>
      </c>
      <c r="N663" s="4">
        <v>0</v>
      </c>
    </row>
    <row r="664" spans="1:14" x14ac:dyDescent="0.25">
      <c r="A664" s="3">
        <v>2</v>
      </c>
      <c r="B664" s="3" t="s">
        <v>690</v>
      </c>
      <c r="C664" s="3" t="s">
        <v>725</v>
      </c>
      <c r="E664" s="3" t="s">
        <v>16</v>
      </c>
      <c r="F664" s="7" t="s">
        <v>719</v>
      </c>
      <c r="G664" t="s">
        <v>244</v>
      </c>
      <c r="H664" t="s">
        <v>726</v>
      </c>
      <c r="I664" s="3" t="s">
        <v>676</v>
      </c>
      <c r="J664" s="3">
        <v>2027</v>
      </c>
      <c r="K664" s="4">
        <v>16000000</v>
      </c>
      <c r="L664" s="4">
        <v>12800000</v>
      </c>
      <c r="M664" s="4">
        <v>3200000</v>
      </c>
      <c r="N664" s="4">
        <v>0</v>
      </c>
    </row>
    <row r="665" spans="1:14" x14ac:dyDescent="0.25">
      <c r="A665" s="3">
        <v>11</v>
      </c>
      <c r="B665" s="3" t="s">
        <v>690</v>
      </c>
      <c r="C665" s="3" t="s">
        <v>727</v>
      </c>
      <c r="E665" s="3" t="s">
        <v>16</v>
      </c>
      <c r="F665" s="7" t="s">
        <v>728</v>
      </c>
      <c r="G665" t="s">
        <v>729</v>
      </c>
      <c r="H665" t="s">
        <v>730</v>
      </c>
      <c r="I665" s="3" t="s">
        <v>20</v>
      </c>
      <c r="J665" s="3">
        <v>2027</v>
      </c>
      <c r="K665" s="4">
        <v>30000000</v>
      </c>
      <c r="L665" s="4">
        <v>24000000</v>
      </c>
      <c r="M665" s="4">
        <v>6000000</v>
      </c>
      <c r="N665" s="4">
        <v>0</v>
      </c>
    </row>
    <row r="666" spans="1:14" x14ac:dyDescent="0.25">
      <c r="A666" s="3">
        <v>11</v>
      </c>
      <c r="B666" s="3" t="s">
        <v>690</v>
      </c>
      <c r="C666" s="3" t="s">
        <v>731</v>
      </c>
      <c r="E666" s="3" t="s">
        <v>16</v>
      </c>
      <c r="F666" s="7" t="s">
        <v>728</v>
      </c>
      <c r="G666" t="s">
        <v>729</v>
      </c>
      <c r="H666" t="s">
        <v>732</v>
      </c>
      <c r="I666" s="3" t="s">
        <v>160</v>
      </c>
      <c r="J666" s="3">
        <v>2027</v>
      </c>
      <c r="K666" s="4">
        <v>700000</v>
      </c>
      <c r="L666" s="4">
        <v>560000</v>
      </c>
      <c r="M666" s="4">
        <v>140000</v>
      </c>
      <c r="N666" s="4">
        <v>0</v>
      </c>
    </row>
    <row r="667" spans="1:14" x14ac:dyDescent="0.25">
      <c r="A667" s="3">
        <v>11</v>
      </c>
      <c r="B667" s="3" t="s">
        <v>690</v>
      </c>
      <c r="C667" s="3" t="s">
        <v>733</v>
      </c>
      <c r="E667" s="3" t="s">
        <v>16</v>
      </c>
      <c r="F667" s="7" t="s">
        <v>728</v>
      </c>
      <c r="G667" t="s">
        <v>729</v>
      </c>
      <c r="H667" t="s">
        <v>734</v>
      </c>
      <c r="I667" s="3" t="s">
        <v>676</v>
      </c>
      <c r="J667" s="3">
        <v>2027</v>
      </c>
      <c r="K667" s="4">
        <v>5200000</v>
      </c>
      <c r="L667" s="4">
        <v>4160000</v>
      </c>
      <c r="M667" s="4">
        <v>1040000</v>
      </c>
      <c r="N667" s="4">
        <v>0</v>
      </c>
    </row>
    <row r="668" spans="1:14" x14ac:dyDescent="0.25">
      <c r="A668" s="3">
        <v>8</v>
      </c>
      <c r="B668" s="3" t="s">
        <v>690</v>
      </c>
      <c r="C668" s="3" t="s">
        <v>735</v>
      </c>
      <c r="E668" s="3" t="s">
        <v>16</v>
      </c>
      <c r="F668" s="7" t="s">
        <v>736</v>
      </c>
      <c r="G668" t="s">
        <v>282</v>
      </c>
      <c r="H668" t="s">
        <v>737</v>
      </c>
      <c r="I668" s="3" t="s">
        <v>20</v>
      </c>
      <c r="J668" s="3">
        <v>2027</v>
      </c>
      <c r="K668" s="4">
        <v>100000</v>
      </c>
      <c r="L668" s="4">
        <v>80000</v>
      </c>
      <c r="M668" s="4">
        <v>20000</v>
      </c>
      <c r="N668" s="4">
        <v>0</v>
      </c>
    </row>
    <row r="669" spans="1:14" x14ac:dyDescent="0.25">
      <c r="A669" s="3">
        <v>8</v>
      </c>
      <c r="B669" s="3" t="s">
        <v>690</v>
      </c>
      <c r="C669" s="3" t="s">
        <v>738</v>
      </c>
      <c r="E669" s="3" t="s">
        <v>16</v>
      </c>
      <c r="F669" s="7" t="s">
        <v>736</v>
      </c>
      <c r="G669" t="s">
        <v>282</v>
      </c>
      <c r="H669" t="s">
        <v>739</v>
      </c>
      <c r="I669" s="3" t="s">
        <v>160</v>
      </c>
      <c r="J669" s="3">
        <v>2027</v>
      </c>
      <c r="K669" s="4">
        <v>400000</v>
      </c>
      <c r="L669" s="4">
        <v>320000</v>
      </c>
      <c r="M669" s="4">
        <v>80000</v>
      </c>
      <c r="N669" s="4">
        <v>0</v>
      </c>
    </row>
    <row r="670" spans="1:14" x14ac:dyDescent="0.25">
      <c r="A670" s="3">
        <v>8</v>
      </c>
      <c r="B670" s="3" t="s">
        <v>690</v>
      </c>
      <c r="C670" s="3" t="s">
        <v>740</v>
      </c>
      <c r="E670" s="3" t="s">
        <v>16</v>
      </c>
      <c r="F670" s="7" t="s">
        <v>736</v>
      </c>
      <c r="G670" t="s">
        <v>282</v>
      </c>
      <c r="H670" t="s">
        <v>741</v>
      </c>
      <c r="I670" s="3" t="s">
        <v>676</v>
      </c>
      <c r="J670" s="3">
        <v>2027</v>
      </c>
      <c r="K670" s="4">
        <v>375000</v>
      </c>
      <c r="L670" s="4">
        <v>300000</v>
      </c>
      <c r="M670" s="4">
        <v>75000</v>
      </c>
      <c r="N670" s="4">
        <v>0</v>
      </c>
    </row>
    <row r="671" spans="1:14" x14ac:dyDescent="0.25">
      <c r="A671" s="3">
        <v>10</v>
      </c>
      <c r="B671" s="3" t="s">
        <v>690</v>
      </c>
      <c r="C671" s="3" t="s">
        <v>742</v>
      </c>
      <c r="E671" s="3" t="s">
        <v>16</v>
      </c>
      <c r="F671" s="7" t="s">
        <v>743</v>
      </c>
      <c r="G671" t="s">
        <v>52</v>
      </c>
      <c r="H671" t="s">
        <v>744</v>
      </c>
      <c r="I671" s="3" t="s">
        <v>20</v>
      </c>
      <c r="J671" s="3">
        <v>2027</v>
      </c>
      <c r="K671" s="4">
        <v>1000000</v>
      </c>
      <c r="L671" s="4">
        <v>800000</v>
      </c>
      <c r="M671" s="4">
        <v>200000</v>
      </c>
      <c r="N671" s="4">
        <v>0</v>
      </c>
    </row>
    <row r="672" spans="1:14" x14ac:dyDescent="0.25">
      <c r="A672" s="3">
        <v>10</v>
      </c>
      <c r="B672" s="3" t="s">
        <v>690</v>
      </c>
      <c r="C672" s="3" t="s">
        <v>745</v>
      </c>
      <c r="E672" s="3" t="s">
        <v>16</v>
      </c>
      <c r="F672" s="7" t="s">
        <v>743</v>
      </c>
      <c r="G672" t="s">
        <v>52</v>
      </c>
      <c r="H672" t="s">
        <v>746</v>
      </c>
      <c r="I672" s="3" t="s">
        <v>160</v>
      </c>
      <c r="J672" s="3">
        <v>2027</v>
      </c>
      <c r="K672" s="4">
        <v>750000</v>
      </c>
      <c r="L672" s="4">
        <v>600000</v>
      </c>
      <c r="M672" s="4">
        <v>150000</v>
      </c>
      <c r="N672" s="4">
        <v>0</v>
      </c>
    </row>
    <row r="673" spans="1:14" x14ac:dyDescent="0.25">
      <c r="A673" s="3">
        <v>10</v>
      </c>
      <c r="B673" s="3" t="s">
        <v>690</v>
      </c>
      <c r="C673" s="3" t="s">
        <v>747</v>
      </c>
      <c r="E673" s="3" t="s">
        <v>16</v>
      </c>
      <c r="F673" s="7" t="s">
        <v>743</v>
      </c>
      <c r="G673" t="s">
        <v>52</v>
      </c>
      <c r="H673" t="s">
        <v>748</v>
      </c>
      <c r="I673" s="3" t="s">
        <v>676</v>
      </c>
      <c r="J673" s="3">
        <v>2027</v>
      </c>
      <c r="K673" s="4">
        <v>3000000</v>
      </c>
      <c r="L673" s="4">
        <v>2400000</v>
      </c>
      <c r="M673" s="4">
        <v>600000</v>
      </c>
      <c r="N673" s="4">
        <v>0</v>
      </c>
    </row>
    <row r="674" spans="1:14" x14ac:dyDescent="0.25">
      <c r="A674" s="3">
        <v>8</v>
      </c>
      <c r="B674" s="3" t="s">
        <v>690</v>
      </c>
      <c r="C674" s="3" t="s">
        <v>749</v>
      </c>
      <c r="E674" s="3" t="s">
        <v>16</v>
      </c>
      <c r="F674" s="7" t="s">
        <v>750</v>
      </c>
      <c r="G674" t="s">
        <v>751</v>
      </c>
      <c r="H674" t="s">
        <v>752</v>
      </c>
      <c r="I674" s="3" t="s">
        <v>160</v>
      </c>
      <c r="J674" s="3">
        <v>2027</v>
      </c>
      <c r="K674" s="4">
        <v>500000</v>
      </c>
      <c r="L674" s="4">
        <v>400000</v>
      </c>
      <c r="M674" s="4">
        <v>100000</v>
      </c>
      <c r="N674" s="4">
        <v>0</v>
      </c>
    </row>
    <row r="675" spans="1:14" x14ac:dyDescent="0.25">
      <c r="A675" s="3">
        <v>8</v>
      </c>
      <c r="B675" s="3" t="s">
        <v>690</v>
      </c>
      <c r="C675" s="3" t="s">
        <v>753</v>
      </c>
      <c r="E675" s="3" t="s">
        <v>16</v>
      </c>
      <c r="F675" s="7" t="s">
        <v>750</v>
      </c>
      <c r="G675" t="s">
        <v>751</v>
      </c>
      <c r="H675" t="s">
        <v>754</v>
      </c>
      <c r="I675" s="3" t="s">
        <v>676</v>
      </c>
      <c r="J675" s="3">
        <v>2027</v>
      </c>
      <c r="K675" s="4">
        <v>1800000</v>
      </c>
      <c r="L675" s="4">
        <v>1440000</v>
      </c>
      <c r="M675" s="4">
        <v>360000</v>
      </c>
      <c r="N675" s="4">
        <v>0</v>
      </c>
    </row>
    <row r="676" spans="1:14" x14ac:dyDescent="0.25">
      <c r="E676" s="3"/>
      <c r="F676" s="7"/>
      <c r="J676" s="1" t="s">
        <v>21</v>
      </c>
      <c r="K676" s="5">
        <f>SUBTOTAL(9,K648:K675)</f>
        <v>179000000</v>
      </c>
      <c r="L676" s="5">
        <f t="shared" ref="L676:N676" si="117">SUBTOTAL(9,L648:L675)</f>
        <v>143200000</v>
      </c>
      <c r="M676" s="5">
        <f t="shared" si="117"/>
        <v>35800000</v>
      </c>
      <c r="N676" s="5">
        <f t="shared" si="117"/>
        <v>0</v>
      </c>
    </row>
    <row r="677" spans="1:14" x14ac:dyDescent="0.25">
      <c r="A677" s="3" t="s">
        <v>689</v>
      </c>
      <c r="B677" s="3" t="s">
        <v>690</v>
      </c>
      <c r="C677" s="3" t="s">
        <v>755</v>
      </c>
      <c r="E677" s="3" t="s">
        <v>16</v>
      </c>
      <c r="F677" t="s">
        <v>692</v>
      </c>
      <c r="G677" t="s">
        <v>693</v>
      </c>
      <c r="H677" t="s">
        <v>756</v>
      </c>
      <c r="I677" s="3" t="s">
        <v>160</v>
      </c>
      <c r="J677" s="3">
        <v>2028</v>
      </c>
      <c r="K677" s="4">
        <v>400000</v>
      </c>
      <c r="L677" s="4">
        <v>320000</v>
      </c>
      <c r="M677" s="4">
        <v>80000</v>
      </c>
      <c r="N677" s="4">
        <v>0</v>
      </c>
    </row>
    <row r="678" spans="1:14" x14ac:dyDescent="0.25">
      <c r="A678" s="3">
        <v>70</v>
      </c>
      <c r="B678" s="3" t="s">
        <v>690</v>
      </c>
      <c r="C678" s="3" t="s">
        <v>757</v>
      </c>
      <c r="E678" s="3" t="s">
        <v>16</v>
      </c>
      <c r="F678" s="7" t="s">
        <v>17</v>
      </c>
      <c r="G678" t="s">
        <v>18</v>
      </c>
      <c r="H678" t="s">
        <v>758</v>
      </c>
      <c r="I678" s="3" t="s">
        <v>160</v>
      </c>
      <c r="J678" s="3">
        <v>2028</v>
      </c>
      <c r="K678" s="4">
        <v>500000</v>
      </c>
      <c r="L678" s="4">
        <v>400000</v>
      </c>
      <c r="M678" s="4">
        <v>100000</v>
      </c>
      <c r="N678" s="4">
        <v>0</v>
      </c>
    </row>
    <row r="679" spans="1:14" x14ac:dyDescent="0.25">
      <c r="A679" s="3">
        <v>8</v>
      </c>
      <c r="B679" s="3" t="s">
        <v>690</v>
      </c>
      <c r="C679" s="3" t="s">
        <v>661</v>
      </c>
      <c r="E679" s="3" t="s">
        <v>16</v>
      </c>
      <c r="F679" s="7" t="s">
        <v>653</v>
      </c>
      <c r="G679" t="s">
        <v>66</v>
      </c>
      <c r="H679" t="s">
        <v>662</v>
      </c>
      <c r="I679" s="3" t="s">
        <v>32</v>
      </c>
      <c r="J679" s="3">
        <v>2028</v>
      </c>
      <c r="K679" s="4">
        <v>15000000</v>
      </c>
      <c r="L679" s="4">
        <v>12000000</v>
      </c>
      <c r="M679" s="4">
        <v>3000000</v>
      </c>
      <c r="N679" s="4">
        <v>0</v>
      </c>
    </row>
    <row r="680" spans="1:14" x14ac:dyDescent="0.25">
      <c r="A680" s="3">
        <v>8</v>
      </c>
      <c r="B680" s="3" t="s">
        <v>690</v>
      </c>
      <c r="C680" s="3" t="s">
        <v>759</v>
      </c>
      <c r="E680" s="3" t="s">
        <v>16</v>
      </c>
      <c r="F680" s="7" t="s">
        <v>653</v>
      </c>
      <c r="G680" t="s">
        <v>66</v>
      </c>
      <c r="H680" t="s">
        <v>760</v>
      </c>
      <c r="I680" s="3" t="s">
        <v>32</v>
      </c>
      <c r="J680" s="3">
        <v>2028</v>
      </c>
      <c r="K680" s="4">
        <v>25000000</v>
      </c>
      <c r="L680" s="4">
        <v>20000000</v>
      </c>
      <c r="M680" s="4">
        <v>5000000</v>
      </c>
      <c r="N680" s="4">
        <v>0</v>
      </c>
    </row>
    <row r="681" spans="1:14" x14ac:dyDescent="0.25">
      <c r="A681" s="3">
        <v>79</v>
      </c>
      <c r="B681" s="3" t="s">
        <v>690</v>
      </c>
      <c r="C681" s="3" t="s">
        <v>761</v>
      </c>
      <c r="E681" s="3" t="s">
        <v>16</v>
      </c>
      <c r="F681" s="7" t="s">
        <v>672</v>
      </c>
      <c r="G681" t="s">
        <v>17</v>
      </c>
      <c r="H681" t="s">
        <v>762</v>
      </c>
      <c r="I681" s="3" t="s">
        <v>20</v>
      </c>
      <c r="J681" s="3">
        <v>2028</v>
      </c>
      <c r="K681" s="4">
        <v>850000</v>
      </c>
      <c r="L681" s="4">
        <v>680000</v>
      </c>
      <c r="M681" s="4">
        <v>170000</v>
      </c>
      <c r="N681" s="4">
        <v>0</v>
      </c>
    </row>
    <row r="682" spans="1:14" x14ac:dyDescent="0.25">
      <c r="A682" s="3">
        <v>10</v>
      </c>
      <c r="B682" s="3" t="s">
        <v>690</v>
      </c>
      <c r="C682" s="3" t="s">
        <v>763</v>
      </c>
      <c r="E682" s="3" t="s">
        <v>16</v>
      </c>
      <c r="F682" s="7" t="s">
        <v>672</v>
      </c>
      <c r="G682" t="s">
        <v>17</v>
      </c>
      <c r="H682" t="s">
        <v>700</v>
      </c>
      <c r="I682" s="3" t="s">
        <v>20</v>
      </c>
      <c r="J682" s="3">
        <v>2028</v>
      </c>
      <c r="K682" s="4">
        <v>20000000</v>
      </c>
      <c r="L682" s="4">
        <v>16000000</v>
      </c>
      <c r="M682" s="4">
        <v>4000000</v>
      </c>
      <c r="N682" s="4">
        <v>0</v>
      </c>
    </row>
    <row r="683" spans="1:14" x14ac:dyDescent="0.25">
      <c r="A683" s="3">
        <v>8</v>
      </c>
      <c r="B683" s="3" t="s">
        <v>690</v>
      </c>
      <c r="C683" s="3" t="s">
        <v>764</v>
      </c>
      <c r="D683" t="s">
        <v>765</v>
      </c>
      <c r="E683" s="3" t="s">
        <v>125</v>
      </c>
      <c r="F683" s="7" t="s">
        <v>766</v>
      </c>
      <c r="G683" t="s">
        <v>66</v>
      </c>
      <c r="H683" t="s">
        <v>767</v>
      </c>
      <c r="I683" s="3" t="s">
        <v>20</v>
      </c>
      <c r="J683" s="3">
        <v>2028</v>
      </c>
      <c r="K683" s="4">
        <v>35000000</v>
      </c>
      <c r="L683" s="4">
        <v>28000000</v>
      </c>
      <c r="M683" s="4">
        <v>7000000</v>
      </c>
      <c r="N683" s="4">
        <v>0</v>
      </c>
    </row>
    <row r="684" spans="1:14" x14ac:dyDescent="0.25">
      <c r="A684" s="3">
        <v>7</v>
      </c>
      <c r="B684" s="3" t="s">
        <v>690</v>
      </c>
      <c r="C684" s="3" t="s">
        <v>768</v>
      </c>
      <c r="E684" s="3" t="s">
        <v>16</v>
      </c>
      <c r="F684" s="7" t="s">
        <v>702</v>
      </c>
      <c r="G684" t="s">
        <v>30</v>
      </c>
      <c r="H684" t="s">
        <v>769</v>
      </c>
      <c r="I684" s="3" t="s">
        <v>20</v>
      </c>
      <c r="J684" s="3">
        <v>2028</v>
      </c>
      <c r="K684" s="4">
        <v>200000</v>
      </c>
      <c r="L684" s="4">
        <v>160000</v>
      </c>
      <c r="M684" s="4">
        <v>40000</v>
      </c>
      <c r="N684" s="4">
        <v>0</v>
      </c>
    </row>
    <row r="685" spans="1:14" x14ac:dyDescent="0.25">
      <c r="A685" s="3">
        <v>7</v>
      </c>
      <c r="B685" s="3" t="s">
        <v>690</v>
      </c>
      <c r="C685" s="3" t="s">
        <v>770</v>
      </c>
      <c r="E685" s="3" t="s">
        <v>16</v>
      </c>
      <c r="F685" s="7" t="s">
        <v>702</v>
      </c>
      <c r="G685" t="s">
        <v>30</v>
      </c>
      <c r="H685" t="s">
        <v>771</v>
      </c>
      <c r="I685" s="3" t="s">
        <v>160</v>
      </c>
      <c r="J685" s="3">
        <v>2028</v>
      </c>
      <c r="K685" s="4">
        <v>575000</v>
      </c>
      <c r="L685" s="4">
        <v>460000</v>
      </c>
      <c r="M685" s="4">
        <v>115000</v>
      </c>
      <c r="N685" s="4">
        <v>0</v>
      </c>
    </row>
    <row r="686" spans="1:14" x14ac:dyDescent="0.25">
      <c r="A686" s="3">
        <v>1</v>
      </c>
      <c r="B686" s="3" t="s">
        <v>690</v>
      </c>
      <c r="C686" s="3" t="s">
        <v>772</v>
      </c>
      <c r="E686" s="3" t="s">
        <v>16</v>
      </c>
      <c r="F686" s="7" t="s">
        <v>707</v>
      </c>
      <c r="G686" t="s">
        <v>141</v>
      </c>
      <c r="H686" t="s">
        <v>773</v>
      </c>
      <c r="I686" s="3" t="s">
        <v>160</v>
      </c>
      <c r="J686" s="3">
        <v>2028</v>
      </c>
      <c r="K686" s="4">
        <v>400000</v>
      </c>
      <c r="L686" s="4">
        <v>320000</v>
      </c>
      <c r="M686" s="4">
        <v>80000</v>
      </c>
      <c r="N686" s="4">
        <v>0</v>
      </c>
    </row>
    <row r="687" spans="1:14" x14ac:dyDescent="0.25">
      <c r="A687" s="3">
        <v>1</v>
      </c>
      <c r="B687" s="3" t="s">
        <v>690</v>
      </c>
      <c r="C687" s="3" t="s">
        <v>774</v>
      </c>
      <c r="E687" s="3" t="s">
        <v>16</v>
      </c>
      <c r="F687" s="7" t="s">
        <v>707</v>
      </c>
      <c r="G687" t="s">
        <v>141</v>
      </c>
      <c r="H687" t="s">
        <v>775</v>
      </c>
      <c r="I687" s="3" t="s">
        <v>160</v>
      </c>
      <c r="J687" s="3">
        <v>2028</v>
      </c>
      <c r="K687" s="4">
        <v>17600000</v>
      </c>
      <c r="L687" s="4">
        <v>14080000</v>
      </c>
      <c r="M687" s="4">
        <v>3520000</v>
      </c>
      <c r="N687" s="4">
        <v>0</v>
      </c>
    </row>
    <row r="688" spans="1:14" x14ac:dyDescent="0.25">
      <c r="A688" s="3">
        <v>13</v>
      </c>
      <c r="B688" s="3" t="s">
        <v>690</v>
      </c>
      <c r="C688" s="3" t="s">
        <v>776</v>
      </c>
      <c r="E688" s="3" t="s">
        <v>16</v>
      </c>
      <c r="F688" s="7" t="s">
        <v>714</v>
      </c>
      <c r="G688" t="s">
        <v>386</v>
      </c>
      <c r="H688" t="s">
        <v>777</v>
      </c>
      <c r="I688" s="3" t="s">
        <v>160</v>
      </c>
      <c r="J688" s="3">
        <v>2028</v>
      </c>
      <c r="K688" s="4">
        <v>300000</v>
      </c>
      <c r="L688" s="4">
        <v>240000</v>
      </c>
      <c r="M688" s="4">
        <v>60000</v>
      </c>
      <c r="N688" s="4">
        <v>0</v>
      </c>
    </row>
    <row r="689" spans="1:14" x14ac:dyDescent="0.25">
      <c r="A689" s="3">
        <v>2</v>
      </c>
      <c r="B689" s="3" t="s">
        <v>690</v>
      </c>
      <c r="C689" s="3" t="s">
        <v>778</v>
      </c>
      <c r="E689" s="3" t="s">
        <v>16</v>
      </c>
      <c r="F689" s="7" t="s">
        <v>719</v>
      </c>
      <c r="G689" t="s">
        <v>244</v>
      </c>
      <c r="H689" t="s">
        <v>779</v>
      </c>
      <c r="I689" s="3" t="s">
        <v>20</v>
      </c>
      <c r="J689" s="3">
        <v>2028</v>
      </c>
      <c r="K689" s="4">
        <v>1000000</v>
      </c>
      <c r="L689" s="4">
        <v>800000</v>
      </c>
      <c r="M689" s="4">
        <v>200000</v>
      </c>
      <c r="N689" s="4">
        <v>0</v>
      </c>
    </row>
    <row r="690" spans="1:14" x14ac:dyDescent="0.25">
      <c r="A690" s="3">
        <v>2</v>
      </c>
      <c r="B690" s="3" t="s">
        <v>690</v>
      </c>
      <c r="C690" s="3" t="s">
        <v>780</v>
      </c>
      <c r="E690" s="3" t="s">
        <v>16</v>
      </c>
      <c r="F690" s="7" t="s">
        <v>719</v>
      </c>
      <c r="G690" t="s">
        <v>244</v>
      </c>
      <c r="H690" t="s">
        <v>781</v>
      </c>
      <c r="I690" s="3" t="s">
        <v>160</v>
      </c>
      <c r="J690" s="3">
        <v>2028</v>
      </c>
      <c r="K690" s="4">
        <v>200000</v>
      </c>
      <c r="L690" s="4">
        <v>160000</v>
      </c>
      <c r="M690" s="4">
        <v>40000</v>
      </c>
      <c r="N690" s="4">
        <v>0</v>
      </c>
    </row>
    <row r="691" spans="1:14" x14ac:dyDescent="0.25">
      <c r="A691" s="3">
        <v>8</v>
      </c>
      <c r="B691" s="3" t="s">
        <v>690</v>
      </c>
      <c r="C691" s="3" t="s">
        <v>782</v>
      </c>
      <c r="E691" s="3" t="s">
        <v>16</v>
      </c>
      <c r="F691" s="7" t="s">
        <v>736</v>
      </c>
      <c r="G691" t="s">
        <v>282</v>
      </c>
      <c r="H691" t="s">
        <v>783</v>
      </c>
      <c r="I691" s="3" t="s">
        <v>20</v>
      </c>
      <c r="J691" s="3">
        <v>2028</v>
      </c>
      <c r="K691" s="4">
        <v>100000</v>
      </c>
      <c r="L691" s="4">
        <v>80000</v>
      </c>
      <c r="M691" s="4">
        <v>20000</v>
      </c>
      <c r="N691" s="4">
        <v>0</v>
      </c>
    </row>
    <row r="692" spans="1:14" x14ac:dyDescent="0.25">
      <c r="A692" s="3">
        <v>8</v>
      </c>
      <c r="B692" s="3" t="s">
        <v>690</v>
      </c>
      <c r="C692" s="3" t="s">
        <v>784</v>
      </c>
      <c r="E692" s="3" t="s">
        <v>16</v>
      </c>
      <c r="F692" s="7" t="s">
        <v>736</v>
      </c>
      <c r="G692" t="s">
        <v>282</v>
      </c>
      <c r="H692" t="s">
        <v>785</v>
      </c>
      <c r="I692" s="3" t="s">
        <v>160</v>
      </c>
      <c r="J692" s="3">
        <v>2028</v>
      </c>
      <c r="K692" s="4">
        <v>400000</v>
      </c>
      <c r="L692" s="4">
        <v>320000</v>
      </c>
      <c r="M692" s="4">
        <v>80000</v>
      </c>
      <c r="N692" s="4">
        <v>0</v>
      </c>
    </row>
    <row r="693" spans="1:14" x14ac:dyDescent="0.25">
      <c r="A693" s="3">
        <v>8</v>
      </c>
      <c r="B693" s="3" t="s">
        <v>690</v>
      </c>
      <c r="C693" s="3" t="s">
        <v>786</v>
      </c>
      <c r="E693" s="3" t="s">
        <v>16</v>
      </c>
      <c r="F693" s="7" t="s">
        <v>736</v>
      </c>
      <c r="G693" t="s">
        <v>282</v>
      </c>
      <c r="H693" t="s">
        <v>787</v>
      </c>
      <c r="I693" s="3" t="s">
        <v>676</v>
      </c>
      <c r="J693" s="3">
        <v>2028</v>
      </c>
      <c r="K693" s="4">
        <v>375000</v>
      </c>
      <c r="L693" s="4">
        <v>300000</v>
      </c>
      <c r="M693" s="4">
        <v>75000</v>
      </c>
      <c r="N693" s="4">
        <v>0</v>
      </c>
    </row>
    <row r="694" spans="1:14" x14ac:dyDescent="0.25">
      <c r="A694" s="3">
        <v>10</v>
      </c>
      <c r="B694" s="3" t="s">
        <v>690</v>
      </c>
      <c r="C694" s="3" t="s">
        <v>788</v>
      </c>
      <c r="E694" s="3" t="s">
        <v>16</v>
      </c>
      <c r="F694" s="7" t="s">
        <v>743</v>
      </c>
      <c r="G694" t="s">
        <v>52</v>
      </c>
      <c r="H694" t="s">
        <v>789</v>
      </c>
      <c r="I694" s="3" t="s">
        <v>20</v>
      </c>
      <c r="J694" s="3">
        <v>2028</v>
      </c>
      <c r="K694" s="4">
        <v>1000000</v>
      </c>
      <c r="L694" s="4">
        <v>800000</v>
      </c>
      <c r="M694" s="4">
        <v>200000</v>
      </c>
      <c r="N694" s="4">
        <v>0</v>
      </c>
    </row>
    <row r="695" spans="1:14" x14ac:dyDescent="0.25">
      <c r="A695" s="3">
        <v>10</v>
      </c>
      <c r="B695" s="3" t="s">
        <v>690</v>
      </c>
      <c r="C695" s="3" t="s">
        <v>790</v>
      </c>
      <c r="E695" s="3" t="s">
        <v>16</v>
      </c>
      <c r="F695" t="s">
        <v>743</v>
      </c>
      <c r="G695" t="s">
        <v>52</v>
      </c>
      <c r="H695" t="s">
        <v>791</v>
      </c>
      <c r="I695" s="3" t="s">
        <v>160</v>
      </c>
      <c r="J695" s="3">
        <v>2028</v>
      </c>
      <c r="K695" s="4">
        <v>750000</v>
      </c>
      <c r="L695" s="4">
        <v>600000</v>
      </c>
      <c r="M695" s="4">
        <v>150000</v>
      </c>
      <c r="N695" s="4">
        <v>0</v>
      </c>
    </row>
    <row r="696" spans="1:14" x14ac:dyDescent="0.25">
      <c r="A696" s="3">
        <v>10</v>
      </c>
      <c r="B696" s="3" t="s">
        <v>690</v>
      </c>
      <c r="C696" s="3" t="s">
        <v>792</v>
      </c>
      <c r="E696" s="3" t="s">
        <v>16</v>
      </c>
      <c r="F696" t="s">
        <v>743</v>
      </c>
      <c r="G696" t="s">
        <v>52</v>
      </c>
      <c r="H696" t="s">
        <v>793</v>
      </c>
      <c r="I696" s="3" t="s">
        <v>676</v>
      </c>
      <c r="J696" s="3">
        <v>2028</v>
      </c>
      <c r="K696" s="4">
        <v>3000000</v>
      </c>
      <c r="L696" s="4">
        <v>2400000</v>
      </c>
      <c r="M696" s="4">
        <v>600000</v>
      </c>
      <c r="N696" s="4">
        <v>0</v>
      </c>
    </row>
    <row r="697" spans="1:14" x14ac:dyDescent="0.25">
      <c r="A697" s="3">
        <v>8</v>
      </c>
      <c r="B697" s="3" t="s">
        <v>690</v>
      </c>
      <c r="C697" s="3" t="s">
        <v>794</v>
      </c>
      <c r="E697" s="3" t="s">
        <v>16</v>
      </c>
      <c r="F697" s="7" t="s">
        <v>795</v>
      </c>
      <c r="G697" t="s">
        <v>751</v>
      </c>
      <c r="H697" t="s">
        <v>796</v>
      </c>
      <c r="I697" s="3" t="s">
        <v>20</v>
      </c>
      <c r="J697" s="3">
        <v>2028</v>
      </c>
      <c r="K697" s="4">
        <v>44000000</v>
      </c>
      <c r="L697" s="4">
        <v>35200000</v>
      </c>
      <c r="M697" s="4">
        <v>8800000</v>
      </c>
      <c r="N697" s="4">
        <v>0</v>
      </c>
    </row>
    <row r="698" spans="1:14" x14ac:dyDescent="0.25">
      <c r="A698" s="3">
        <v>8</v>
      </c>
      <c r="B698" s="3" t="s">
        <v>690</v>
      </c>
      <c r="C698" s="3" t="s">
        <v>797</v>
      </c>
      <c r="E698" s="3" t="s">
        <v>16</v>
      </c>
      <c r="F698" s="7" t="s">
        <v>750</v>
      </c>
      <c r="G698" t="s">
        <v>751</v>
      </c>
      <c r="H698" t="s">
        <v>798</v>
      </c>
      <c r="I698" s="3" t="s">
        <v>160</v>
      </c>
      <c r="J698" s="3">
        <v>2028</v>
      </c>
      <c r="K698" s="4">
        <v>200000</v>
      </c>
      <c r="L698" s="4">
        <v>160000</v>
      </c>
      <c r="M698" s="4">
        <v>40000</v>
      </c>
      <c r="N698" s="4">
        <v>0</v>
      </c>
    </row>
    <row r="699" spans="1:14" x14ac:dyDescent="0.25">
      <c r="A699" s="3">
        <v>8</v>
      </c>
      <c r="B699" s="3" t="s">
        <v>690</v>
      </c>
      <c r="C699" s="3" t="s">
        <v>799</v>
      </c>
      <c r="E699" s="3" t="s">
        <v>16</v>
      </c>
      <c r="F699" s="7" t="s">
        <v>750</v>
      </c>
      <c r="G699" t="s">
        <v>751</v>
      </c>
      <c r="H699" t="s">
        <v>800</v>
      </c>
      <c r="I699" s="3" t="s">
        <v>160</v>
      </c>
      <c r="J699" s="3">
        <v>2028</v>
      </c>
      <c r="K699" s="4">
        <v>500000</v>
      </c>
      <c r="L699" s="4">
        <v>400000</v>
      </c>
      <c r="M699" s="4">
        <v>100000</v>
      </c>
      <c r="N699" s="4">
        <v>0</v>
      </c>
    </row>
    <row r="700" spans="1:14" x14ac:dyDescent="0.25">
      <c r="A700" s="3">
        <v>8</v>
      </c>
      <c r="B700" s="3" t="s">
        <v>690</v>
      </c>
      <c r="C700" s="3" t="s">
        <v>801</v>
      </c>
      <c r="E700" s="3" t="s">
        <v>16</v>
      </c>
      <c r="F700" t="s">
        <v>750</v>
      </c>
      <c r="G700" t="s">
        <v>751</v>
      </c>
      <c r="H700" t="s">
        <v>802</v>
      </c>
      <c r="I700" s="3" t="s">
        <v>676</v>
      </c>
      <c r="J700" s="3">
        <v>2028</v>
      </c>
      <c r="K700" s="4">
        <v>1800000</v>
      </c>
      <c r="L700" s="4">
        <v>1440000</v>
      </c>
      <c r="M700" s="4">
        <v>360000</v>
      </c>
      <c r="N700" s="4">
        <v>0</v>
      </c>
    </row>
    <row r="701" spans="1:14" x14ac:dyDescent="0.25">
      <c r="A701" s="3">
        <v>5</v>
      </c>
      <c r="B701" s="3" t="s">
        <v>690</v>
      </c>
      <c r="C701" s="3" t="s">
        <v>803</v>
      </c>
      <c r="E701" s="3" t="s">
        <v>16</v>
      </c>
      <c r="F701" s="7" t="s">
        <v>672</v>
      </c>
      <c r="G701" t="s">
        <v>311</v>
      </c>
      <c r="H701" t="s">
        <v>804</v>
      </c>
      <c r="I701" s="3" t="s">
        <v>676</v>
      </c>
      <c r="J701" s="3">
        <v>2028</v>
      </c>
      <c r="K701" s="4">
        <v>3000000</v>
      </c>
      <c r="L701" s="4">
        <v>2400000</v>
      </c>
      <c r="M701" s="4">
        <v>600000</v>
      </c>
      <c r="N701" s="4">
        <v>0</v>
      </c>
    </row>
    <row r="702" spans="1:14" x14ac:dyDescent="0.25">
      <c r="A702" s="3">
        <v>11</v>
      </c>
      <c r="B702" s="3" t="s">
        <v>690</v>
      </c>
      <c r="C702" s="3" t="s">
        <v>805</v>
      </c>
      <c r="E702" s="3" t="s">
        <v>16</v>
      </c>
      <c r="F702" s="7" t="s">
        <v>728</v>
      </c>
      <c r="G702" t="s">
        <v>729</v>
      </c>
      <c r="H702" t="s">
        <v>806</v>
      </c>
      <c r="I702" s="3" t="s">
        <v>20</v>
      </c>
      <c r="J702" s="3">
        <v>2028</v>
      </c>
      <c r="K702" s="4">
        <v>500000</v>
      </c>
      <c r="L702" s="4">
        <v>400000</v>
      </c>
      <c r="M702" s="4">
        <v>100000</v>
      </c>
      <c r="N702" s="4">
        <v>0</v>
      </c>
    </row>
    <row r="703" spans="1:14" x14ac:dyDescent="0.25">
      <c r="A703" s="3">
        <v>11</v>
      </c>
      <c r="B703" s="3" t="s">
        <v>690</v>
      </c>
      <c r="C703" s="3" t="s">
        <v>807</v>
      </c>
      <c r="E703" s="3" t="s">
        <v>16</v>
      </c>
      <c r="F703" s="7" t="s">
        <v>728</v>
      </c>
      <c r="G703" t="s">
        <v>729</v>
      </c>
      <c r="H703" t="s">
        <v>808</v>
      </c>
      <c r="I703" s="3" t="s">
        <v>160</v>
      </c>
      <c r="J703" s="3">
        <v>2028</v>
      </c>
      <c r="K703" s="4">
        <v>700000</v>
      </c>
      <c r="L703" s="4">
        <v>560000</v>
      </c>
      <c r="M703" s="4">
        <v>140000</v>
      </c>
      <c r="N703" s="4">
        <v>0</v>
      </c>
    </row>
    <row r="704" spans="1:14" x14ac:dyDescent="0.25">
      <c r="A704" s="3">
        <v>11</v>
      </c>
      <c r="B704" s="3" t="s">
        <v>690</v>
      </c>
      <c r="C704" s="3" t="s">
        <v>809</v>
      </c>
      <c r="E704" s="3" t="s">
        <v>16</v>
      </c>
      <c r="F704" s="7" t="s">
        <v>728</v>
      </c>
      <c r="G704" t="s">
        <v>729</v>
      </c>
      <c r="H704" t="s">
        <v>810</v>
      </c>
      <c r="I704" s="3" t="s">
        <v>676</v>
      </c>
      <c r="J704" s="3">
        <v>2028</v>
      </c>
      <c r="K704" s="4">
        <v>1650000</v>
      </c>
      <c r="L704" s="4">
        <v>1320000</v>
      </c>
      <c r="M704" s="4">
        <v>330000</v>
      </c>
      <c r="N704" s="4">
        <v>0</v>
      </c>
    </row>
    <row r="705" spans="1:14" x14ac:dyDescent="0.25">
      <c r="A705" s="3">
        <v>11</v>
      </c>
      <c r="B705" s="3" t="s">
        <v>690</v>
      </c>
      <c r="C705" s="3" t="s">
        <v>811</v>
      </c>
      <c r="E705" s="3" t="s">
        <v>16</v>
      </c>
      <c r="F705" s="7" t="s">
        <v>728</v>
      </c>
      <c r="G705" t="s">
        <v>729</v>
      </c>
      <c r="H705" t="s">
        <v>812</v>
      </c>
      <c r="I705" s="3" t="s">
        <v>676</v>
      </c>
      <c r="J705" s="3">
        <v>2028</v>
      </c>
      <c r="K705" s="4">
        <v>4000000</v>
      </c>
      <c r="L705" s="4">
        <v>3200000</v>
      </c>
      <c r="M705" s="4">
        <v>800000</v>
      </c>
      <c r="N705" s="4">
        <v>0</v>
      </c>
    </row>
    <row r="706" spans="1:14" x14ac:dyDescent="0.25">
      <c r="E706" s="3"/>
      <c r="F706" s="7"/>
      <c r="J706" s="1" t="s">
        <v>22</v>
      </c>
      <c r="K706" s="5">
        <f>SUBTOTAL(9,K677:K705)</f>
        <v>179000000</v>
      </c>
      <c r="L706" s="5">
        <f t="shared" ref="L706:N706" si="118">SUBTOTAL(9,L677:L705)</f>
        <v>143200000</v>
      </c>
      <c r="M706" s="5">
        <f t="shared" si="118"/>
        <v>35800000</v>
      </c>
      <c r="N706" s="5">
        <f t="shared" si="118"/>
        <v>0</v>
      </c>
    </row>
    <row r="707" spans="1:14" x14ac:dyDescent="0.25">
      <c r="A707" s="3" t="s">
        <v>689</v>
      </c>
      <c r="B707" s="3" t="s">
        <v>690</v>
      </c>
      <c r="C707" s="3" t="s">
        <v>813</v>
      </c>
      <c r="E707" s="3" t="s">
        <v>16</v>
      </c>
      <c r="F707" t="s">
        <v>692</v>
      </c>
      <c r="G707" t="s">
        <v>693</v>
      </c>
      <c r="H707" t="s">
        <v>814</v>
      </c>
      <c r="I707" s="3" t="s">
        <v>160</v>
      </c>
      <c r="J707" s="3">
        <v>2029</v>
      </c>
      <c r="K707" s="4">
        <v>400000</v>
      </c>
      <c r="L707" s="4">
        <v>320000</v>
      </c>
      <c r="M707" s="4">
        <v>80000</v>
      </c>
      <c r="N707" s="4">
        <v>0</v>
      </c>
    </row>
    <row r="708" spans="1:14" x14ac:dyDescent="0.25">
      <c r="A708" s="3">
        <v>7</v>
      </c>
      <c r="B708" s="3" t="s">
        <v>690</v>
      </c>
      <c r="C708" s="3" t="s">
        <v>815</v>
      </c>
      <c r="E708" s="3" t="s">
        <v>16</v>
      </c>
      <c r="F708" s="7" t="s">
        <v>17</v>
      </c>
      <c r="G708" t="s">
        <v>18</v>
      </c>
      <c r="H708" t="s">
        <v>816</v>
      </c>
      <c r="I708" s="3" t="s">
        <v>160</v>
      </c>
      <c r="J708" s="3">
        <v>2029</v>
      </c>
      <c r="K708" s="4">
        <v>500000</v>
      </c>
      <c r="L708" s="4">
        <v>400000</v>
      </c>
      <c r="M708" s="4">
        <v>100000</v>
      </c>
      <c r="N708" s="4">
        <v>0</v>
      </c>
    </row>
    <row r="709" spans="1:14" x14ac:dyDescent="0.25">
      <c r="A709" s="3">
        <v>8</v>
      </c>
      <c r="B709" s="3" t="s">
        <v>690</v>
      </c>
      <c r="C709" s="3" t="s">
        <v>661</v>
      </c>
      <c r="E709" s="3" t="s">
        <v>16</v>
      </c>
      <c r="F709" s="7" t="s">
        <v>653</v>
      </c>
      <c r="G709" t="s">
        <v>66</v>
      </c>
      <c r="H709" t="s">
        <v>662</v>
      </c>
      <c r="I709" s="3" t="s">
        <v>32</v>
      </c>
      <c r="J709" s="3">
        <v>2029</v>
      </c>
      <c r="K709" s="4">
        <v>34000000</v>
      </c>
      <c r="L709" s="4">
        <v>27200000</v>
      </c>
      <c r="M709" s="4">
        <v>6800000</v>
      </c>
      <c r="N709" s="4">
        <v>0</v>
      </c>
    </row>
    <row r="710" spans="1:14" x14ac:dyDescent="0.25">
      <c r="A710" s="3">
        <v>8</v>
      </c>
      <c r="B710" s="3" t="s">
        <v>690</v>
      </c>
      <c r="C710" s="3" t="s">
        <v>759</v>
      </c>
      <c r="E710" s="3" t="s">
        <v>16</v>
      </c>
      <c r="F710" s="7" t="s">
        <v>653</v>
      </c>
      <c r="G710" t="s">
        <v>66</v>
      </c>
      <c r="H710" t="s">
        <v>760</v>
      </c>
      <c r="I710" s="3" t="s">
        <v>32</v>
      </c>
      <c r="J710" s="3">
        <v>2029</v>
      </c>
      <c r="K710" s="4">
        <v>30000000</v>
      </c>
      <c r="L710" s="4">
        <v>24000000</v>
      </c>
      <c r="M710" s="4">
        <v>6000000</v>
      </c>
      <c r="N710" s="4">
        <v>0</v>
      </c>
    </row>
    <row r="711" spans="1:14" x14ac:dyDescent="0.25">
      <c r="A711" s="3">
        <v>79</v>
      </c>
      <c r="B711" s="3" t="s">
        <v>690</v>
      </c>
      <c r="C711" s="3" t="s">
        <v>817</v>
      </c>
      <c r="E711" s="3" t="s">
        <v>16</v>
      </c>
      <c r="F711" s="7" t="s">
        <v>672</v>
      </c>
      <c r="G711" t="s">
        <v>17</v>
      </c>
      <c r="H711" t="s">
        <v>818</v>
      </c>
      <c r="I711" s="3" t="s">
        <v>20</v>
      </c>
      <c r="J711" s="3">
        <v>2029</v>
      </c>
      <c r="K711" s="4">
        <v>550000</v>
      </c>
      <c r="L711" s="4">
        <v>440000</v>
      </c>
      <c r="M711" s="4">
        <v>110000</v>
      </c>
      <c r="N711" s="4">
        <v>0</v>
      </c>
    </row>
    <row r="712" spans="1:14" x14ac:dyDescent="0.25">
      <c r="A712" s="3">
        <v>10</v>
      </c>
      <c r="B712" s="3" t="s">
        <v>690</v>
      </c>
      <c r="C712" s="3" t="s">
        <v>819</v>
      </c>
      <c r="E712" s="3" t="s">
        <v>16</v>
      </c>
      <c r="F712" s="7" t="s">
        <v>672</v>
      </c>
      <c r="G712" t="s">
        <v>52</v>
      </c>
      <c r="H712" t="s">
        <v>700</v>
      </c>
      <c r="I712" s="3" t="s">
        <v>160</v>
      </c>
      <c r="J712" s="3">
        <v>2029</v>
      </c>
      <c r="K712" s="4">
        <v>30000000</v>
      </c>
      <c r="L712" s="4">
        <v>24000000</v>
      </c>
      <c r="M712" s="4">
        <v>6000000</v>
      </c>
      <c r="N712" s="4">
        <v>0</v>
      </c>
    </row>
    <row r="713" spans="1:14" x14ac:dyDescent="0.25">
      <c r="A713" s="3">
        <v>8</v>
      </c>
      <c r="B713" s="3" t="s">
        <v>690</v>
      </c>
      <c r="C713" s="3" t="s">
        <v>764</v>
      </c>
      <c r="D713" s="7" t="s">
        <v>765</v>
      </c>
      <c r="E713" s="3" t="s">
        <v>125</v>
      </c>
      <c r="F713" s="7" t="s">
        <v>766</v>
      </c>
      <c r="G713" t="s">
        <v>66</v>
      </c>
      <c r="H713" t="s">
        <v>767</v>
      </c>
      <c r="I713" s="3" t="s">
        <v>20</v>
      </c>
      <c r="J713" s="3">
        <v>2029</v>
      </c>
      <c r="K713" s="4">
        <v>45000000</v>
      </c>
      <c r="L713" s="4">
        <v>36000000</v>
      </c>
      <c r="M713" s="4">
        <v>9000000</v>
      </c>
      <c r="N713" s="4">
        <v>0</v>
      </c>
    </row>
    <row r="714" spans="1:14" x14ac:dyDescent="0.25">
      <c r="A714" s="3">
        <v>7</v>
      </c>
      <c r="B714" s="3" t="s">
        <v>690</v>
      </c>
      <c r="C714" s="3" t="s">
        <v>820</v>
      </c>
      <c r="E714" s="3" t="s">
        <v>16</v>
      </c>
      <c r="F714" s="7" t="s">
        <v>702</v>
      </c>
      <c r="G714" t="s">
        <v>30</v>
      </c>
      <c r="H714" t="s">
        <v>816</v>
      </c>
      <c r="I714" s="3" t="s">
        <v>20</v>
      </c>
      <c r="J714" s="3">
        <v>2029</v>
      </c>
      <c r="K714" s="4">
        <v>200000</v>
      </c>
      <c r="L714" s="4">
        <v>160000</v>
      </c>
      <c r="M714" s="4">
        <v>40000</v>
      </c>
      <c r="N714" s="4">
        <v>0</v>
      </c>
    </row>
    <row r="715" spans="1:14" x14ac:dyDescent="0.25">
      <c r="A715" s="3">
        <v>7</v>
      </c>
      <c r="B715" s="3" t="s">
        <v>690</v>
      </c>
      <c r="C715" s="3" t="s">
        <v>821</v>
      </c>
      <c r="E715" s="3" t="s">
        <v>16</v>
      </c>
      <c r="F715" s="7" t="s">
        <v>702</v>
      </c>
      <c r="G715" t="s">
        <v>30</v>
      </c>
      <c r="H715" t="s">
        <v>822</v>
      </c>
      <c r="I715" s="3" t="s">
        <v>160</v>
      </c>
      <c r="J715" s="3">
        <v>2029</v>
      </c>
      <c r="K715" s="4">
        <v>575000</v>
      </c>
      <c r="L715" s="4">
        <v>460000</v>
      </c>
      <c r="M715" s="4">
        <v>115000</v>
      </c>
      <c r="N715" s="4">
        <v>0</v>
      </c>
    </row>
    <row r="716" spans="1:14" x14ac:dyDescent="0.25">
      <c r="A716" s="3">
        <v>7</v>
      </c>
      <c r="B716" s="3" t="s">
        <v>690</v>
      </c>
      <c r="C716" s="3" t="s">
        <v>823</v>
      </c>
      <c r="E716" s="3" t="s">
        <v>16</v>
      </c>
      <c r="F716" s="7" t="s">
        <v>702</v>
      </c>
      <c r="G716" t="s">
        <v>30</v>
      </c>
      <c r="H716" t="s">
        <v>824</v>
      </c>
      <c r="I716" s="3" t="s">
        <v>676</v>
      </c>
      <c r="J716" s="3">
        <v>2029</v>
      </c>
      <c r="K716" s="4">
        <v>24250000</v>
      </c>
      <c r="L716" s="4">
        <v>19400000</v>
      </c>
      <c r="M716" s="4">
        <v>4850000</v>
      </c>
      <c r="N716" s="4">
        <v>0</v>
      </c>
    </row>
    <row r="717" spans="1:14" x14ac:dyDescent="0.25">
      <c r="A717" s="3">
        <v>1</v>
      </c>
      <c r="B717" s="3" t="s">
        <v>690</v>
      </c>
      <c r="C717" s="3" t="s">
        <v>825</v>
      </c>
      <c r="E717" s="3" t="s">
        <v>16</v>
      </c>
      <c r="F717" s="7" t="s">
        <v>707</v>
      </c>
      <c r="G717" t="s">
        <v>141</v>
      </c>
      <c r="H717" t="s">
        <v>826</v>
      </c>
      <c r="I717" s="3" t="s">
        <v>160</v>
      </c>
      <c r="J717" s="3">
        <v>2029</v>
      </c>
      <c r="K717" s="4">
        <v>500000</v>
      </c>
      <c r="L717" s="4">
        <v>400000</v>
      </c>
      <c r="M717" s="4">
        <v>100000</v>
      </c>
      <c r="N717" s="4">
        <v>0</v>
      </c>
    </row>
    <row r="718" spans="1:14" x14ac:dyDescent="0.25">
      <c r="A718" s="3">
        <v>1</v>
      </c>
      <c r="B718" s="3" t="s">
        <v>690</v>
      </c>
      <c r="C718" s="3" t="s">
        <v>827</v>
      </c>
      <c r="E718" s="3" t="s">
        <v>16</v>
      </c>
      <c r="F718" s="7" t="s">
        <v>707</v>
      </c>
      <c r="G718" t="s">
        <v>141</v>
      </c>
      <c r="H718" t="s">
        <v>828</v>
      </c>
      <c r="I718" s="3" t="s">
        <v>676</v>
      </c>
      <c r="J718" s="3">
        <v>2029</v>
      </c>
      <c r="K718" s="4">
        <v>1250000</v>
      </c>
      <c r="L718" s="4">
        <v>1000000</v>
      </c>
      <c r="M718" s="4">
        <v>250000</v>
      </c>
      <c r="N718" s="4">
        <v>0</v>
      </c>
    </row>
    <row r="719" spans="1:14" x14ac:dyDescent="0.25">
      <c r="A719" s="3">
        <v>13</v>
      </c>
      <c r="B719" s="3" t="s">
        <v>690</v>
      </c>
      <c r="C719" s="3" t="s">
        <v>829</v>
      </c>
      <c r="E719" s="3" t="s">
        <v>16</v>
      </c>
      <c r="F719" s="7" t="s">
        <v>714</v>
      </c>
      <c r="G719" t="s">
        <v>386</v>
      </c>
      <c r="H719" t="s">
        <v>830</v>
      </c>
      <c r="I719" s="3" t="s">
        <v>676</v>
      </c>
      <c r="J719" s="3">
        <v>2029</v>
      </c>
      <c r="K719" s="4">
        <v>625000</v>
      </c>
      <c r="L719" s="4">
        <v>500000</v>
      </c>
      <c r="M719" s="4">
        <v>125000</v>
      </c>
      <c r="N719" s="4">
        <v>0</v>
      </c>
    </row>
    <row r="720" spans="1:14" x14ac:dyDescent="0.25">
      <c r="A720" s="3">
        <v>13</v>
      </c>
      <c r="B720" s="3" t="s">
        <v>690</v>
      </c>
      <c r="C720" s="3" t="s">
        <v>831</v>
      </c>
      <c r="E720" s="3" t="s">
        <v>16</v>
      </c>
      <c r="F720" s="7" t="s">
        <v>714</v>
      </c>
      <c r="G720" t="s">
        <v>386</v>
      </c>
      <c r="H720" t="s">
        <v>832</v>
      </c>
      <c r="I720" s="3" t="s">
        <v>160</v>
      </c>
      <c r="J720" s="3">
        <v>2029</v>
      </c>
      <c r="K720" s="4">
        <v>500000</v>
      </c>
      <c r="L720" s="4">
        <v>400000</v>
      </c>
      <c r="M720" s="4">
        <v>100000</v>
      </c>
      <c r="N720" s="4">
        <v>0</v>
      </c>
    </row>
    <row r="721" spans="1:14" x14ac:dyDescent="0.25">
      <c r="A721" s="3">
        <v>2</v>
      </c>
      <c r="B721" s="3" t="s">
        <v>690</v>
      </c>
      <c r="C721" s="3" t="s">
        <v>833</v>
      </c>
      <c r="E721" s="3" t="s">
        <v>16</v>
      </c>
      <c r="F721" s="7" t="s">
        <v>719</v>
      </c>
      <c r="G721" t="s">
        <v>244</v>
      </c>
      <c r="H721" t="s">
        <v>834</v>
      </c>
      <c r="I721" s="3" t="s">
        <v>20</v>
      </c>
      <c r="J721" s="3">
        <v>2029</v>
      </c>
      <c r="K721" s="4">
        <v>1000000</v>
      </c>
      <c r="L721" s="4">
        <v>800000</v>
      </c>
      <c r="M721" s="4">
        <v>200000</v>
      </c>
      <c r="N721" s="4">
        <v>0</v>
      </c>
    </row>
    <row r="722" spans="1:14" x14ac:dyDescent="0.25">
      <c r="A722" s="3">
        <v>2</v>
      </c>
      <c r="B722" s="3" t="s">
        <v>690</v>
      </c>
      <c r="C722" s="3" t="s">
        <v>835</v>
      </c>
      <c r="E722" s="3" t="s">
        <v>16</v>
      </c>
      <c r="F722" s="7" t="s">
        <v>719</v>
      </c>
      <c r="G722" t="s">
        <v>244</v>
      </c>
      <c r="H722" t="s">
        <v>836</v>
      </c>
      <c r="I722" s="3" t="s">
        <v>160</v>
      </c>
      <c r="J722" s="3">
        <v>2029</v>
      </c>
      <c r="K722" s="4">
        <v>200000</v>
      </c>
      <c r="L722" s="4">
        <v>160000</v>
      </c>
      <c r="M722" s="4">
        <v>40000</v>
      </c>
      <c r="N722" s="4">
        <v>0</v>
      </c>
    </row>
    <row r="723" spans="1:14" x14ac:dyDescent="0.25">
      <c r="A723" s="3">
        <v>8</v>
      </c>
      <c r="B723" s="3" t="s">
        <v>690</v>
      </c>
      <c r="C723" s="3" t="s">
        <v>837</v>
      </c>
      <c r="E723" s="3" t="s">
        <v>16</v>
      </c>
      <c r="F723" s="7" t="s">
        <v>736</v>
      </c>
      <c r="G723" t="s">
        <v>282</v>
      </c>
      <c r="H723" t="s">
        <v>838</v>
      </c>
      <c r="I723" s="3" t="s">
        <v>20</v>
      </c>
      <c r="J723" s="3">
        <v>2029</v>
      </c>
      <c r="K723" s="4">
        <v>100000</v>
      </c>
      <c r="L723" s="4">
        <v>80000</v>
      </c>
      <c r="M723" s="4">
        <v>20000</v>
      </c>
      <c r="N723" s="4">
        <v>0</v>
      </c>
    </row>
    <row r="724" spans="1:14" x14ac:dyDescent="0.25">
      <c r="A724" s="3">
        <v>8</v>
      </c>
      <c r="B724" s="3" t="s">
        <v>690</v>
      </c>
      <c r="C724" s="3" t="s">
        <v>839</v>
      </c>
      <c r="E724" s="3" t="s">
        <v>16</v>
      </c>
      <c r="F724" s="7" t="s">
        <v>736</v>
      </c>
      <c r="G724" t="s">
        <v>282</v>
      </c>
      <c r="H724" t="s">
        <v>840</v>
      </c>
      <c r="I724" s="3" t="s">
        <v>160</v>
      </c>
      <c r="J724" s="3">
        <v>2029</v>
      </c>
      <c r="K724" s="4">
        <v>400000</v>
      </c>
      <c r="L724" s="4">
        <v>320000</v>
      </c>
      <c r="M724" s="4">
        <v>80000</v>
      </c>
      <c r="N724" s="4">
        <v>0</v>
      </c>
    </row>
    <row r="725" spans="1:14" x14ac:dyDescent="0.25">
      <c r="A725" s="3">
        <v>8</v>
      </c>
      <c r="B725" s="3" t="s">
        <v>690</v>
      </c>
      <c r="C725" s="3" t="s">
        <v>841</v>
      </c>
      <c r="E725" s="3" t="s">
        <v>16</v>
      </c>
      <c r="F725" s="7" t="s">
        <v>736</v>
      </c>
      <c r="G725" t="s">
        <v>282</v>
      </c>
      <c r="H725" t="s">
        <v>842</v>
      </c>
      <c r="I725" s="3" t="s">
        <v>676</v>
      </c>
      <c r="J725" s="3">
        <v>2029</v>
      </c>
      <c r="K725" s="4">
        <v>1300000</v>
      </c>
      <c r="L725" s="4">
        <v>1040000</v>
      </c>
      <c r="M725" s="4">
        <v>260000</v>
      </c>
      <c r="N725" s="4">
        <v>0</v>
      </c>
    </row>
    <row r="726" spans="1:14" x14ac:dyDescent="0.25">
      <c r="A726" s="3">
        <v>10</v>
      </c>
      <c r="B726" s="3" t="s">
        <v>690</v>
      </c>
      <c r="C726" s="3" t="s">
        <v>843</v>
      </c>
      <c r="E726" s="3" t="s">
        <v>16</v>
      </c>
      <c r="F726" t="s">
        <v>743</v>
      </c>
      <c r="G726" t="s">
        <v>52</v>
      </c>
      <c r="H726" t="s">
        <v>844</v>
      </c>
      <c r="I726" s="3" t="s">
        <v>20</v>
      </c>
      <c r="J726" s="3">
        <v>2029</v>
      </c>
      <c r="K726" s="4">
        <v>1000000</v>
      </c>
      <c r="L726" s="4">
        <v>800000</v>
      </c>
      <c r="M726" s="4">
        <v>200000</v>
      </c>
      <c r="N726" s="4">
        <v>0</v>
      </c>
    </row>
    <row r="727" spans="1:14" x14ac:dyDescent="0.25">
      <c r="A727" s="3">
        <v>10</v>
      </c>
      <c r="B727" s="3" t="s">
        <v>690</v>
      </c>
      <c r="C727" s="3" t="s">
        <v>845</v>
      </c>
      <c r="E727" s="3" t="s">
        <v>16</v>
      </c>
      <c r="F727" t="s">
        <v>743</v>
      </c>
      <c r="G727" t="s">
        <v>52</v>
      </c>
      <c r="H727" t="s">
        <v>846</v>
      </c>
      <c r="I727" s="3" t="s">
        <v>160</v>
      </c>
      <c r="J727" s="3">
        <v>2029</v>
      </c>
      <c r="K727" s="4">
        <v>750000</v>
      </c>
      <c r="L727" s="4">
        <v>600000</v>
      </c>
      <c r="M727" s="4">
        <v>150000</v>
      </c>
      <c r="N727" s="4">
        <v>0</v>
      </c>
    </row>
    <row r="728" spans="1:14" x14ac:dyDescent="0.25">
      <c r="A728" s="3">
        <v>10</v>
      </c>
      <c r="B728" s="3" t="s">
        <v>690</v>
      </c>
      <c r="C728" s="3" t="s">
        <v>847</v>
      </c>
      <c r="E728" s="3" t="s">
        <v>16</v>
      </c>
      <c r="F728" t="s">
        <v>743</v>
      </c>
      <c r="G728" t="s">
        <v>52</v>
      </c>
      <c r="H728" t="s">
        <v>848</v>
      </c>
      <c r="I728" s="3" t="s">
        <v>676</v>
      </c>
      <c r="J728" s="3">
        <v>2029</v>
      </c>
      <c r="K728" s="4">
        <v>3000000</v>
      </c>
      <c r="L728" s="4">
        <v>2400000</v>
      </c>
      <c r="M728" s="4">
        <v>600000</v>
      </c>
      <c r="N728" s="4">
        <v>0</v>
      </c>
    </row>
    <row r="729" spans="1:14" x14ac:dyDescent="0.25">
      <c r="A729" s="3">
        <v>8</v>
      </c>
      <c r="B729" s="3" t="s">
        <v>690</v>
      </c>
      <c r="C729" s="3" t="s">
        <v>849</v>
      </c>
      <c r="E729" s="3" t="s">
        <v>16</v>
      </c>
      <c r="F729" t="s">
        <v>750</v>
      </c>
      <c r="G729" t="s">
        <v>751</v>
      </c>
      <c r="H729" t="s">
        <v>850</v>
      </c>
      <c r="I729" s="3" t="s">
        <v>160</v>
      </c>
      <c r="J729" s="3">
        <v>2029</v>
      </c>
      <c r="K729" s="4">
        <v>500000</v>
      </c>
      <c r="L729" s="4">
        <v>400000</v>
      </c>
      <c r="M729" s="4">
        <v>100000</v>
      </c>
      <c r="N729" s="4">
        <v>0</v>
      </c>
    </row>
    <row r="730" spans="1:14" x14ac:dyDescent="0.25">
      <c r="A730" s="3">
        <v>8</v>
      </c>
      <c r="B730" s="3" t="s">
        <v>690</v>
      </c>
      <c r="C730" s="3" t="s">
        <v>851</v>
      </c>
      <c r="E730" s="3" t="s">
        <v>16</v>
      </c>
      <c r="F730" t="s">
        <v>750</v>
      </c>
      <c r="G730" t="s">
        <v>751</v>
      </c>
      <c r="H730" t="s">
        <v>852</v>
      </c>
      <c r="I730" s="3" t="s">
        <v>676</v>
      </c>
      <c r="J730" s="3">
        <v>2029</v>
      </c>
      <c r="K730" s="4">
        <v>1800000</v>
      </c>
      <c r="L730" s="4">
        <v>1440000</v>
      </c>
      <c r="M730" s="4">
        <v>360000</v>
      </c>
      <c r="N730" s="4">
        <v>0</v>
      </c>
    </row>
    <row r="731" spans="1:14" x14ac:dyDescent="0.25">
      <c r="A731" s="3">
        <v>11</v>
      </c>
      <c r="B731" s="3" t="s">
        <v>690</v>
      </c>
      <c r="C731" s="3" t="s">
        <v>853</v>
      </c>
      <c r="E731" s="3" t="s">
        <v>16</v>
      </c>
      <c r="F731" s="7" t="s">
        <v>728</v>
      </c>
      <c r="G731" t="s">
        <v>729</v>
      </c>
      <c r="H731" t="s">
        <v>854</v>
      </c>
      <c r="I731" s="3" t="s">
        <v>20</v>
      </c>
      <c r="J731" s="3">
        <v>2029</v>
      </c>
      <c r="K731" s="4">
        <v>300000</v>
      </c>
      <c r="L731" s="4">
        <v>240000</v>
      </c>
      <c r="M731" s="4">
        <v>60000</v>
      </c>
      <c r="N731" s="4">
        <v>0</v>
      </c>
    </row>
    <row r="732" spans="1:14" x14ac:dyDescent="0.25">
      <c r="A732" s="3">
        <v>11</v>
      </c>
      <c r="B732" s="3" t="s">
        <v>690</v>
      </c>
      <c r="C732" s="3" t="s">
        <v>855</v>
      </c>
      <c r="E732" s="3" t="s">
        <v>16</v>
      </c>
      <c r="F732" s="7" t="s">
        <v>728</v>
      </c>
      <c r="G732" t="s">
        <v>729</v>
      </c>
      <c r="H732" t="s">
        <v>856</v>
      </c>
      <c r="I732" s="3" t="s">
        <v>160</v>
      </c>
      <c r="J732" s="3">
        <v>2029</v>
      </c>
      <c r="K732" s="4">
        <v>300000</v>
      </c>
      <c r="L732" s="4">
        <v>240000</v>
      </c>
      <c r="M732" s="4">
        <v>60000</v>
      </c>
      <c r="N732" s="4">
        <v>0</v>
      </c>
    </row>
    <row r="733" spans="1:14" x14ac:dyDescent="0.25">
      <c r="E733" s="3"/>
      <c r="F733" s="7"/>
      <c r="J733" s="1" t="s">
        <v>23</v>
      </c>
      <c r="K733" s="5">
        <f>SUBTOTAL(9,K707:K732)</f>
        <v>179000000</v>
      </c>
      <c r="L733" s="5">
        <f t="shared" ref="L733:N733" si="119">SUBTOTAL(9,L707:L732)</f>
        <v>143200000</v>
      </c>
      <c r="M733" s="5">
        <f t="shared" si="119"/>
        <v>35800000</v>
      </c>
      <c r="N733" s="5">
        <f t="shared" si="119"/>
        <v>0</v>
      </c>
    </row>
    <row r="734" spans="1:14" x14ac:dyDescent="0.25">
      <c r="A734" s="3" t="s">
        <v>689</v>
      </c>
      <c r="B734" s="3" t="s">
        <v>690</v>
      </c>
      <c r="C734" s="3" t="s">
        <v>857</v>
      </c>
      <c r="E734" s="3" t="s">
        <v>16</v>
      </c>
      <c r="F734" t="s">
        <v>692</v>
      </c>
      <c r="G734" t="s">
        <v>693</v>
      </c>
      <c r="H734" t="s">
        <v>858</v>
      </c>
      <c r="I734" s="3" t="s">
        <v>20</v>
      </c>
      <c r="J734" s="3">
        <v>2030</v>
      </c>
      <c r="K734" s="4">
        <v>400000</v>
      </c>
      <c r="L734" s="4">
        <v>320000</v>
      </c>
      <c r="M734" s="4">
        <v>80000</v>
      </c>
      <c r="N734" s="4">
        <v>0</v>
      </c>
    </row>
    <row r="735" spans="1:14" x14ac:dyDescent="0.25">
      <c r="A735" s="3" t="s">
        <v>689</v>
      </c>
      <c r="B735" s="3" t="s">
        <v>690</v>
      </c>
      <c r="C735" s="3" t="s">
        <v>859</v>
      </c>
      <c r="E735" s="3" t="s">
        <v>16</v>
      </c>
      <c r="F735" t="s">
        <v>692</v>
      </c>
      <c r="G735" t="s">
        <v>693</v>
      </c>
      <c r="H735" t="s">
        <v>860</v>
      </c>
      <c r="I735" s="3" t="s">
        <v>160</v>
      </c>
      <c r="J735" s="3">
        <v>2030</v>
      </c>
      <c r="K735" s="4">
        <v>500000</v>
      </c>
      <c r="L735" s="4">
        <v>400000</v>
      </c>
      <c r="M735" s="4">
        <v>100000</v>
      </c>
      <c r="N735" s="4">
        <v>0</v>
      </c>
    </row>
    <row r="736" spans="1:14" x14ac:dyDescent="0.25">
      <c r="A736" s="3">
        <v>70</v>
      </c>
      <c r="B736" s="3" t="s">
        <v>690</v>
      </c>
      <c r="C736" s="3" t="s">
        <v>861</v>
      </c>
      <c r="E736" s="3" t="s">
        <v>16</v>
      </c>
      <c r="F736" s="7" t="s">
        <v>17</v>
      </c>
      <c r="G736" t="s">
        <v>18</v>
      </c>
      <c r="H736" t="s">
        <v>862</v>
      </c>
      <c r="I736" s="3" t="s">
        <v>160</v>
      </c>
      <c r="J736" s="3">
        <v>2030</v>
      </c>
      <c r="K736" s="4">
        <v>500000</v>
      </c>
      <c r="L736" s="4">
        <v>400000</v>
      </c>
      <c r="M736" s="4">
        <v>100000</v>
      </c>
      <c r="N736" s="4">
        <v>0</v>
      </c>
    </row>
    <row r="737" spans="1:14" x14ac:dyDescent="0.25">
      <c r="A737" s="3">
        <v>78</v>
      </c>
      <c r="B737" s="3" t="s">
        <v>690</v>
      </c>
      <c r="C737" s="3" t="s">
        <v>668</v>
      </c>
      <c r="E737" s="3" t="s">
        <v>16</v>
      </c>
      <c r="F737" s="7" t="s">
        <v>653</v>
      </c>
      <c r="G737" t="s">
        <v>17</v>
      </c>
      <c r="H737" t="s">
        <v>664</v>
      </c>
      <c r="I737" s="3" t="s">
        <v>32</v>
      </c>
      <c r="J737" s="3">
        <v>2030</v>
      </c>
      <c r="K737" s="4">
        <v>14550000</v>
      </c>
      <c r="L737" s="4">
        <v>11640000</v>
      </c>
      <c r="M737" s="4">
        <v>2910000</v>
      </c>
      <c r="N737" s="4">
        <v>0</v>
      </c>
    </row>
    <row r="738" spans="1:14" x14ac:dyDescent="0.25">
      <c r="A738" s="3">
        <v>8</v>
      </c>
      <c r="B738" s="3" t="s">
        <v>690</v>
      </c>
      <c r="C738" s="3" t="s">
        <v>661</v>
      </c>
      <c r="E738" s="3" t="s">
        <v>16</v>
      </c>
      <c r="F738" s="7" t="s">
        <v>653</v>
      </c>
      <c r="G738" t="s">
        <v>66</v>
      </c>
      <c r="H738" t="s">
        <v>662</v>
      </c>
      <c r="I738" s="3" t="s">
        <v>32</v>
      </c>
      <c r="J738" s="3">
        <v>2030</v>
      </c>
      <c r="K738" s="4">
        <v>15000000</v>
      </c>
      <c r="L738" s="4">
        <v>12000000</v>
      </c>
      <c r="M738" s="4">
        <v>3000000</v>
      </c>
      <c r="N738" s="4">
        <v>0</v>
      </c>
    </row>
    <row r="739" spans="1:14" x14ac:dyDescent="0.25">
      <c r="A739" s="3">
        <v>8</v>
      </c>
      <c r="B739" s="3" t="s">
        <v>690</v>
      </c>
      <c r="C739" s="3" t="s">
        <v>669</v>
      </c>
      <c r="E739" s="3" t="s">
        <v>16</v>
      </c>
      <c r="F739" s="7" t="s">
        <v>653</v>
      </c>
      <c r="G739" t="s">
        <v>66</v>
      </c>
      <c r="H739" t="s">
        <v>667</v>
      </c>
      <c r="I739" s="3" t="s">
        <v>32</v>
      </c>
      <c r="J739" s="3">
        <v>2030</v>
      </c>
      <c r="K739" s="4">
        <v>20000000</v>
      </c>
      <c r="L739" s="4">
        <v>16000000</v>
      </c>
      <c r="M739" s="4">
        <v>4000000</v>
      </c>
      <c r="N739" s="4">
        <v>0</v>
      </c>
    </row>
    <row r="740" spans="1:14" x14ac:dyDescent="0.25">
      <c r="A740" s="3">
        <v>79</v>
      </c>
      <c r="B740" s="3" t="s">
        <v>690</v>
      </c>
      <c r="C740" s="3" t="s">
        <v>863</v>
      </c>
      <c r="E740" s="3" t="s">
        <v>16</v>
      </c>
      <c r="F740" s="7" t="s">
        <v>672</v>
      </c>
      <c r="G740" t="s">
        <v>17</v>
      </c>
      <c r="H740" t="s">
        <v>864</v>
      </c>
      <c r="I740" s="3" t="s">
        <v>20</v>
      </c>
      <c r="J740" s="3">
        <v>2030</v>
      </c>
      <c r="K740" s="4">
        <v>800000</v>
      </c>
      <c r="L740" s="4">
        <v>640000</v>
      </c>
      <c r="M740" s="4">
        <v>160000</v>
      </c>
      <c r="N740" s="4">
        <v>0</v>
      </c>
    </row>
    <row r="741" spans="1:14" x14ac:dyDescent="0.25">
      <c r="A741" s="3">
        <v>10</v>
      </c>
      <c r="B741" s="3" t="s">
        <v>690</v>
      </c>
      <c r="C741" s="3" t="s">
        <v>865</v>
      </c>
      <c r="E741" s="3" t="s">
        <v>16</v>
      </c>
      <c r="F741" s="7" t="s">
        <v>672</v>
      </c>
      <c r="G741" t="s">
        <v>52</v>
      </c>
      <c r="H741" t="s">
        <v>700</v>
      </c>
      <c r="I741" s="3" t="s">
        <v>160</v>
      </c>
      <c r="J741" s="3">
        <v>2030</v>
      </c>
      <c r="K741" s="4">
        <v>50000000</v>
      </c>
      <c r="L741" s="4">
        <v>40000000</v>
      </c>
      <c r="M741" s="4">
        <v>10000000</v>
      </c>
      <c r="N741" s="4">
        <v>0</v>
      </c>
    </row>
    <row r="742" spans="1:14" x14ac:dyDescent="0.25">
      <c r="A742" s="3">
        <v>7</v>
      </c>
      <c r="B742" s="3" t="s">
        <v>690</v>
      </c>
      <c r="C742" s="3" t="s">
        <v>866</v>
      </c>
      <c r="E742" s="3" t="s">
        <v>16</v>
      </c>
      <c r="F742" s="7" t="s">
        <v>702</v>
      </c>
      <c r="G742" t="s">
        <v>30</v>
      </c>
      <c r="H742" t="s">
        <v>867</v>
      </c>
      <c r="I742" s="3" t="s">
        <v>20</v>
      </c>
      <c r="J742" s="3">
        <v>2030</v>
      </c>
      <c r="K742" s="4">
        <v>500000</v>
      </c>
      <c r="L742" s="4">
        <v>400000</v>
      </c>
      <c r="M742" s="4">
        <v>100000</v>
      </c>
      <c r="N742" s="4">
        <v>0</v>
      </c>
    </row>
    <row r="743" spans="1:14" x14ac:dyDescent="0.25">
      <c r="A743" s="3">
        <v>7</v>
      </c>
      <c r="B743" s="3" t="s">
        <v>690</v>
      </c>
      <c r="C743" s="3" t="s">
        <v>868</v>
      </c>
      <c r="E743" s="3" t="s">
        <v>16</v>
      </c>
      <c r="F743" s="7" t="s">
        <v>702</v>
      </c>
      <c r="G743" t="s">
        <v>30</v>
      </c>
      <c r="H743" t="s">
        <v>869</v>
      </c>
      <c r="I743" s="3" t="s">
        <v>160</v>
      </c>
      <c r="J743" s="3">
        <v>2030</v>
      </c>
      <c r="K743" s="4">
        <v>800000</v>
      </c>
      <c r="L743" s="4">
        <v>640000</v>
      </c>
      <c r="M743" s="4">
        <v>160000</v>
      </c>
      <c r="N743" s="4">
        <v>0</v>
      </c>
    </row>
    <row r="744" spans="1:14" x14ac:dyDescent="0.25">
      <c r="A744" s="3">
        <v>7</v>
      </c>
      <c r="B744" s="3" t="s">
        <v>690</v>
      </c>
      <c r="C744" s="3" t="s">
        <v>870</v>
      </c>
      <c r="E744" s="3" t="s">
        <v>16</v>
      </c>
      <c r="F744" s="7" t="s">
        <v>702</v>
      </c>
      <c r="G744" t="s">
        <v>30</v>
      </c>
      <c r="H744" t="s">
        <v>871</v>
      </c>
      <c r="I744" s="3" t="s">
        <v>20</v>
      </c>
      <c r="J744" s="3">
        <v>2030</v>
      </c>
      <c r="K744" s="4">
        <v>250000</v>
      </c>
      <c r="L744" s="4">
        <v>200000</v>
      </c>
      <c r="M744" s="4">
        <v>50000</v>
      </c>
      <c r="N744" s="4">
        <v>0</v>
      </c>
    </row>
    <row r="745" spans="1:14" x14ac:dyDescent="0.25">
      <c r="A745" s="3">
        <v>7</v>
      </c>
      <c r="B745" s="3" t="s">
        <v>690</v>
      </c>
      <c r="C745" s="3" t="s">
        <v>872</v>
      </c>
      <c r="E745" s="3" t="s">
        <v>16</v>
      </c>
      <c r="F745" s="7" t="s">
        <v>702</v>
      </c>
      <c r="G745" t="s">
        <v>30</v>
      </c>
      <c r="H745" t="s">
        <v>873</v>
      </c>
      <c r="I745" s="3" t="s">
        <v>676</v>
      </c>
      <c r="J745" s="3">
        <v>2030</v>
      </c>
      <c r="K745" s="4">
        <v>5100000</v>
      </c>
      <c r="L745" s="4">
        <v>4080000</v>
      </c>
      <c r="M745" s="4">
        <v>1020000</v>
      </c>
      <c r="N745" s="4">
        <v>0</v>
      </c>
    </row>
    <row r="746" spans="1:14" x14ac:dyDescent="0.25">
      <c r="A746" s="3">
        <v>7</v>
      </c>
      <c r="B746" s="3" t="s">
        <v>690</v>
      </c>
      <c r="C746" s="3" t="s">
        <v>874</v>
      </c>
      <c r="E746" s="3" t="s">
        <v>16</v>
      </c>
      <c r="F746" s="7" t="s">
        <v>702</v>
      </c>
      <c r="G746" t="s">
        <v>30</v>
      </c>
      <c r="H746" t="s">
        <v>824</v>
      </c>
      <c r="I746" s="3" t="s">
        <v>676</v>
      </c>
      <c r="J746" s="3">
        <v>2030</v>
      </c>
      <c r="K746" s="4">
        <v>24250000</v>
      </c>
      <c r="L746" s="4">
        <v>19400000</v>
      </c>
      <c r="M746" s="4">
        <v>4850000</v>
      </c>
      <c r="N746" s="4">
        <v>0</v>
      </c>
    </row>
    <row r="747" spans="1:14" x14ac:dyDescent="0.25">
      <c r="A747" s="3">
        <v>1</v>
      </c>
      <c r="B747" s="3" t="s">
        <v>690</v>
      </c>
      <c r="C747" s="3" t="s">
        <v>875</v>
      </c>
      <c r="E747" s="3" t="s">
        <v>16</v>
      </c>
      <c r="F747" s="7" t="s">
        <v>707</v>
      </c>
      <c r="G747" t="s">
        <v>141</v>
      </c>
      <c r="H747" t="s">
        <v>876</v>
      </c>
      <c r="I747" s="3" t="s">
        <v>160</v>
      </c>
      <c r="J747" s="3">
        <v>2030</v>
      </c>
      <c r="K747" s="4">
        <v>650000</v>
      </c>
      <c r="L747" s="4">
        <v>520000</v>
      </c>
      <c r="M747" s="4">
        <v>130000</v>
      </c>
      <c r="N747" s="4">
        <v>0</v>
      </c>
    </row>
    <row r="748" spans="1:14" x14ac:dyDescent="0.25">
      <c r="A748" s="3">
        <v>1</v>
      </c>
      <c r="B748" s="3" t="s">
        <v>690</v>
      </c>
      <c r="C748" s="3" t="s">
        <v>877</v>
      </c>
      <c r="E748" s="3" t="s">
        <v>16</v>
      </c>
      <c r="F748" s="7" t="s">
        <v>707</v>
      </c>
      <c r="G748" t="s">
        <v>141</v>
      </c>
      <c r="H748" t="s">
        <v>878</v>
      </c>
      <c r="I748" s="3" t="s">
        <v>676</v>
      </c>
      <c r="J748" s="3">
        <v>2030</v>
      </c>
      <c r="K748" s="4">
        <v>2100000</v>
      </c>
      <c r="L748" s="4">
        <v>1680000</v>
      </c>
      <c r="M748" s="4">
        <v>420000</v>
      </c>
      <c r="N748" s="4">
        <v>0</v>
      </c>
    </row>
    <row r="749" spans="1:14" x14ac:dyDescent="0.25">
      <c r="A749" s="3">
        <v>13</v>
      </c>
      <c r="B749" s="3" t="s">
        <v>690</v>
      </c>
      <c r="C749" s="3" t="s">
        <v>879</v>
      </c>
      <c r="E749" s="3" t="s">
        <v>16</v>
      </c>
      <c r="F749" s="7" t="s">
        <v>714</v>
      </c>
      <c r="G749" t="s">
        <v>386</v>
      </c>
      <c r="H749" t="s">
        <v>880</v>
      </c>
      <c r="I749" s="3" t="s">
        <v>20</v>
      </c>
      <c r="J749" s="3">
        <v>2030</v>
      </c>
      <c r="K749" s="4">
        <v>20000000</v>
      </c>
      <c r="L749" s="4">
        <v>16000000</v>
      </c>
      <c r="M749" s="4">
        <v>4000000</v>
      </c>
      <c r="N749" s="4">
        <v>0</v>
      </c>
    </row>
    <row r="750" spans="1:14" x14ac:dyDescent="0.25">
      <c r="A750" s="3">
        <v>13</v>
      </c>
      <c r="B750" s="3" t="s">
        <v>690</v>
      </c>
      <c r="C750" s="3" t="s">
        <v>881</v>
      </c>
      <c r="E750" s="3" t="s">
        <v>16</v>
      </c>
      <c r="F750" s="7" t="s">
        <v>714</v>
      </c>
      <c r="G750" t="s">
        <v>386</v>
      </c>
      <c r="H750" t="s">
        <v>882</v>
      </c>
      <c r="I750" s="3" t="s">
        <v>160</v>
      </c>
      <c r="J750" s="3">
        <v>2030</v>
      </c>
      <c r="K750" s="4">
        <v>800000</v>
      </c>
      <c r="L750" s="4">
        <v>640000</v>
      </c>
      <c r="M750" s="4">
        <v>160000</v>
      </c>
      <c r="N750" s="4">
        <v>0</v>
      </c>
    </row>
    <row r="751" spans="1:14" x14ac:dyDescent="0.25">
      <c r="A751" s="3">
        <v>13</v>
      </c>
      <c r="B751" s="3" t="s">
        <v>690</v>
      </c>
      <c r="C751" s="3" t="s">
        <v>883</v>
      </c>
      <c r="E751" s="3" t="s">
        <v>16</v>
      </c>
      <c r="F751" s="7" t="s">
        <v>714</v>
      </c>
      <c r="G751" t="s">
        <v>386</v>
      </c>
      <c r="H751" t="s">
        <v>884</v>
      </c>
      <c r="I751" s="3" t="s">
        <v>676</v>
      </c>
      <c r="J751" s="3">
        <v>2030</v>
      </c>
      <c r="K751" s="4">
        <v>600000</v>
      </c>
      <c r="L751" s="4">
        <v>480000</v>
      </c>
      <c r="M751" s="4">
        <v>120000</v>
      </c>
      <c r="N751" s="4">
        <v>0</v>
      </c>
    </row>
    <row r="752" spans="1:14" x14ac:dyDescent="0.25">
      <c r="A752" s="3">
        <v>2</v>
      </c>
      <c r="B752" s="3" t="s">
        <v>690</v>
      </c>
      <c r="C752" s="3" t="s">
        <v>885</v>
      </c>
      <c r="E752" s="3" t="s">
        <v>16</v>
      </c>
      <c r="F752" s="7" t="s">
        <v>719</v>
      </c>
      <c r="G752" t="s">
        <v>244</v>
      </c>
      <c r="H752" t="s">
        <v>886</v>
      </c>
      <c r="I752" s="3" t="s">
        <v>20</v>
      </c>
      <c r="J752" s="3">
        <v>2030</v>
      </c>
      <c r="K752" s="4">
        <v>750000</v>
      </c>
      <c r="L752" s="4">
        <v>600000</v>
      </c>
      <c r="M752" s="4">
        <v>150000</v>
      </c>
      <c r="N752" s="4">
        <v>0</v>
      </c>
    </row>
    <row r="753" spans="1:14" x14ac:dyDescent="0.25">
      <c r="A753" s="3">
        <v>2</v>
      </c>
      <c r="B753" s="3" t="s">
        <v>690</v>
      </c>
      <c r="C753" s="3" t="s">
        <v>887</v>
      </c>
      <c r="E753" s="3" t="s">
        <v>16</v>
      </c>
      <c r="F753" s="7" t="s">
        <v>719</v>
      </c>
      <c r="G753" t="s">
        <v>244</v>
      </c>
      <c r="H753" t="s">
        <v>888</v>
      </c>
      <c r="I753" s="3" t="s">
        <v>160</v>
      </c>
      <c r="J753" s="3">
        <v>2030</v>
      </c>
      <c r="K753" s="4">
        <v>350000</v>
      </c>
      <c r="L753" s="4">
        <v>280000</v>
      </c>
      <c r="M753" s="4">
        <v>70000</v>
      </c>
      <c r="N753" s="4">
        <v>0</v>
      </c>
    </row>
    <row r="754" spans="1:14" x14ac:dyDescent="0.25">
      <c r="A754" s="3">
        <v>2</v>
      </c>
      <c r="B754" s="3" t="s">
        <v>690</v>
      </c>
      <c r="C754" s="3" t="s">
        <v>889</v>
      </c>
      <c r="E754" s="3" t="s">
        <v>16</v>
      </c>
      <c r="F754" s="7" t="s">
        <v>719</v>
      </c>
      <c r="G754" t="s">
        <v>244</v>
      </c>
      <c r="H754" t="s">
        <v>890</v>
      </c>
      <c r="I754" s="3" t="s">
        <v>676</v>
      </c>
      <c r="J754" s="3">
        <v>2030</v>
      </c>
      <c r="K754" s="4">
        <v>950000</v>
      </c>
      <c r="L754" s="4">
        <v>760000</v>
      </c>
      <c r="M754" s="4">
        <v>190000</v>
      </c>
      <c r="N754" s="4">
        <v>0</v>
      </c>
    </row>
    <row r="755" spans="1:14" x14ac:dyDescent="0.25">
      <c r="A755" s="3">
        <v>2</v>
      </c>
      <c r="B755" s="3" t="s">
        <v>690</v>
      </c>
      <c r="C755" s="3" t="s">
        <v>891</v>
      </c>
      <c r="E755" s="3" t="s">
        <v>16</v>
      </c>
      <c r="F755" s="7" t="s">
        <v>719</v>
      </c>
      <c r="G755" t="s">
        <v>244</v>
      </c>
      <c r="H755" t="s">
        <v>892</v>
      </c>
      <c r="I755" s="3" t="s">
        <v>676</v>
      </c>
      <c r="J755" s="3">
        <v>2030</v>
      </c>
      <c r="K755" s="4">
        <v>7000000</v>
      </c>
      <c r="L755" s="4">
        <v>5600000</v>
      </c>
      <c r="M755" s="4">
        <v>1400000</v>
      </c>
      <c r="N755" s="4">
        <v>0</v>
      </c>
    </row>
    <row r="756" spans="1:14" x14ac:dyDescent="0.25">
      <c r="A756" s="3">
        <v>8</v>
      </c>
      <c r="B756" s="3" t="s">
        <v>690</v>
      </c>
      <c r="C756" s="3" t="s">
        <v>893</v>
      </c>
      <c r="E756" s="3" t="s">
        <v>16</v>
      </c>
      <c r="F756" t="s">
        <v>736</v>
      </c>
      <c r="G756" t="s">
        <v>282</v>
      </c>
      <c r="H756" t="s">
        <v>894</v>
      </c>
      <c r="I756" s="3" t="s">
        <v>20</v>
      </c>
      <c r="J756" s="3">
        <v>2030</v>
      </c>
      <c r="K756" s="4">
        <v>300000</v>
      </c>
      <c r="L756" s="4">
        <v>240000</v>
      </c>
      <c r="M756" s="4">
        <v>60000</v>
      </c>
      <c r="N756" s="4">
        <v>0</v>
      </c>
    </row>
    <row r="757" spans="1:14" x14ac:dyDescent="0.25">
      <c r="A757" s="3">
        <v>8</v>
      </c>
      <c r="B757" s="3" t="s">
        <v>690</v>
      </c>
      <c r="C757" s="3" t="s">
        <v>895</v>
      </c>
      <c r="E757" s="3" t="s">
        <v>16</v>
      </c>
      <c r="F757" s="7" t="s">
        <v>736</v>
      </c>
      <c r="G757" t="s">
        <v>282</v>
      </c>
      <c r="H757" t="s">
        <v>896</v>
      </c>
      <c r="I757" s="3" t="s">
        <v>160</v>
      </c>
      <c r="J757" s="3">
        <v>2030</v>
      </c>
      <c r="K757" s="4">
        <v>600000</v>
      </c>
      <c r="L757" s="4">
        <v>480000</v>
      </c>
      <c r="M757" s="4">
        <v>120000</v>
      </c>
      <c r="N757" s="4">
        <v>0</v>
      </c>
    </row>
    <row r="758" spans="1:14" x14ac:dyDescent="0.25">
      <c r="A758" s="3">
        <v>8</v>
      </c>
      <c r="B758" s="3" t="s">
        <v>690</v>
      </c>
      <c r="C758" s="3" t="s">
        <v>897</v>
      </c>
      <c r="E758" s="3" t="s">
        <v>16</v>
      </c>
      <c r="F758" s="7" t="s">
        <v>736</v>
      </c>
      <c r="G758" t="s">
        <v>282</v>
      </c>
      <c r="H758" t="s">
        <v>898</v>
      </c>
      <c r="I758" s="3" t="s">
        <v>676</v>
      </c>
      <c r="J758" s="3">
        <v>2030</v>
      </c>
      <c r="K758" s="4">
        <v>600000</v>
      </c>
      <c r="L758" s="4">
        <v>480000</v>
      </c>
      <c r="M758" s="4">
        <v>120000</v>
      </c>
      <c r="N758" s="4">
        <v>0</v>
      </c>
    </row>
    <row r="759" spans="1:14" x14ac:dyDescent="0.25">
      <c r="A759" s="3">
        <v>10</v>
      </c>
      <c r="B759" s="3" t="s">
        <v>690</v>
      </c>
      <c r="C759" s="3" t="s">
        <v>899</v>
      </c>
      <c r="E759" s="3" t="s">
        <v>16</v>
      </c>
      <c r="F759" t="s">
        <v>743</v>
      </c>
      <c r="G759" t="s">
        <v>52</v>
      </c>
      <c r="H759" t="s">
        <v>900</v>
      </c>
      <c r="I759" s="3" t="s">
        <v>20</v>
      </c>
      <c r="J759" s="3">
        <v>2030</v>
      </c>
      <c r="K759" s="4">
        <v>1200000</v>
      </c>
      <c r="L759" s="4">
        <v>960000</v>
      </c>
      <c r="M759" s="4">
        <v>240000</v>
      </c>
      <c r="N759" s="4">
        <v>0</v>
      </c>
    </row>
    <row r="760" spans="1:14" x14ac:dyDescent="0.25">
      <c r="A760" s="3">
        <v>10</v>
      </c>
      <c r="B760" s="3" t="s">
        <v>690</v>
      </c>
      <c r="C760" s="3" t="s">
        <v>901</v>
      </c>
      <c r="E760" s="3" t="s">
        <v>16</v>
      </c>
      <c r="F760" t="s">
        <v>743</v>
      </c>
      <c r="G760" t="s">
        <v>52</v>
      </c>
      <c r="H760" t="s">
        <v>902</v>
      </c>
      <c r="I760" s="3" t="s">
        <v>160</v>
      </c>
      <c r="J760" s="3">
        <v>2030</v>
      </c>
      <c r="K760" s="4">
        <v>1000000</v>
      </c>
      <c r="L760" s="4">
        <v>800000</v>
      </c>
      <c r="M760" s="4">
        <v>200000</v>
      </c>
      <c r="N760" s="4">
        <v>0</v>
      </c>
    </row>
    <row r="761" spans="1:14" x14ac:dyDescent="0.25">
      <c r="A761" s="3">
        <v>10</v>
      </c>
      <c r="B761" s="3" t="s">
        <v>690</v>
      </c>
      <c r="C761" s="3" t="s">
        <v>903</v>
      </c>
      <c r="E761" s="3" t="s">
        <v>16</v>
      </c>
      <c r="F761" t="s">
        <v>743</v>
      </c>
      <c r="G761" t="s">
        <v>52</v>
      </c>
      <c r="H761" t="s">
        <v>904</v>
      </c>
      <c r="I761" s="3" t="s">
        <v>676</v>
      </c>
      <c r="J761" s="3">
        <v>2030</v>
      </c>
      <c r="K761" s="4">
        <v>3000000</v>
      </c>
      <c r="L761" s="4">
        <v>2400000</v>
      </c>
      <c r="M761" s="4">
        <v>600000</v>
      </c>
      <c r="N761" s="4">
        <v>0</v>
      </c>
    </row>
    <row r="762" spans="1:14" x14ac:dyDescent="0.25">
      <c r="A762" s="3">
        <v>8</v>
      </c>
      <c r="B762" s="3" t="s">
        <v>690</v>
      </c>
      <c r="C762" s="3" t="s">
        <v>905</v>
      </c>
      <c r="E762" s="3" t="s">
        <v>16</v>
      </c>
      <c r="F762" t="s">
        <v>750</v>
      </c>
      <c r="G762" t="s">
        <v>751</v>
      </c>
      <c r="H762" t="s">
        <v>906</v>
      </c>
      <c r="I762" s="3" t="s">
        <v>160</v>
      </c>
      <c r="J762" s="3">
        <v>2030</v>
      </c>
      <c r="K762" s="4">
        <v>600000</v>
      </c>
      <c r="L762" s="4">
        <v>480000</v>
      </c>
      <c r="M762" s="4">
        <v>120000</v>
      </c>
      <c r="N762" s="4">
        <v>0</v>
      </c>
    </row>
    <row r="763" spans="1:14" x14ac:dyDescent="0.25">
      <c r="A763" s="3">
        <v>8</v>
      </c>
      <c r="B763" s="3" t="s">
        <v>690</v>
      </c>
      <c r="C763" s="3" t="s">
        <v>907</v>
      </c>
      <c r="E763" s="3" t="s">
        <v>16</v>
      </c>
      <c r="F763" s="7" t="s">
        <v>750</v>
      </c>
      <c r="G763" t="s">
        <v>751</v>
      </c>
      <c r="H763" t="s">
        <v>908</v>
      </c>
      <c r="I763" s="3" t="s">
        <v>676</v>
      </c>
      <c r="J763" s="3">
        <v>2030</v>
      </c>
      <c r="K763" s="4">
        <v>1800000</v>
      </c>
      <c r="L763" s="4">
        <v>1440000</v>
      </c>
      <c r="M763" s="4">
        <v>360000</v>
      </c>
      <c r="N763" s="4">
        <v>0</v>
      </c>
    </row>
    <row r="764" spans="1:14" x14ac:dyDescent="0.25">
      <c r="A764" s="3">
        <v>5</v>
      </c>
      <c r="B764" s="3" t="s">
        <v>690</v>
      </c>
      <c r="C764" s="3" t="s">
        <v>909</v>
      </c>
      <c r="E764" s="3" t="s">
        <v>16</v>
      </c>
      <c r="F764" s="7" t="s">
        <v>672</v>
      </c>
      <c r="G764" t="s">
        <v>311</v>
      </c>
      <c r="H764" t="s">
        <v>910</v>
      </c>
      <c r="I764" s="3" t="s">
        <v>676</v>
      </c>
      <c r="J764" s="3">
        <v>2030</v>
      </c>
      <c r="K764" s="4">
        <v>3200000</v>
      </c>
      <c r="L764" s="4">
        <v>2560000</v>
      </c>
      <c r="M764" s="4">
        <v>640000</v>
      </c>
      <c r="N764" s="4">
        <v>0</v>
      </c>
    </row>
    <row r="765" spans="1:14" x14ac:dyDescent="0.25">
      <c r="A765" s="3">
        <v>11</v>
      </c>
      <c r="B765" s="3" t="s">
        <v>690</v>
      </c>
      <c r="C765" s="3" t="s">
        <v>911</v>
      </c>
      <c r="E765" s="3" t="s">
        <v>16</v>
      </c>
      <c r="F765" s="7" t="s">
        <v>728</v>
      </c>
      <c r="G765" t="s">
        <v>729</v>
      </c>
      <c r="H765" t="s">
        <v>912</v>
      </c>
      <c r="I765" s="3" t="s">
        <v>20</v>
      </c>
      <c r="J765" s="3">
        <v>2030</v>
      </c>
      <c r="K765" s="4">
        <v>300000</v>
      </c>
      <c r="L765" s="4">
        <v>240000</v>
      </c>
      <c r="M765" s="4">
        <v>60000</v>
      </c>
      <c r="N765" s="4">
        <v>0</v>
      </c>
    </row>
    <row r="766" spans="1:14" x14ac:dyDescent="0.25">
      <c r="A766" s="3">
        <v>11</v>
      </c>
      <c r="B766" s="3" t="s">
        <v>690</v>
      </c>
      <c r="C766" s="3" t="s">
        <v>913</v>
      </c>
      <c r="E766" s="3" t="s">
        <v>16</v>
      </c>
      <c r="F766" s="7" t="s">
        <v>728</v>
      </c>
      <c r="G766" t="s">
        <v>729</v>
      </c>
      <c r="H766" t="s">
        <v>914</v>
      </c>
      <c r="I766" s="3" t="s">
        <v>160</v>
      </c>
      <c r="J766" s="3">
        <v>2030</v>
      </c>
      <c r="K766" s="4">
        <v>550000</v>
      </c>
      <c r="L766" s="4">
        <v>440000</v>
      </c>
      <c r="M766" s="4">
        <v>110000</v>
      </c>
      <c r="N766" s="4">
        <v>0</v>
      </c>
    </row>
    <row r="767" spans="1:14" x14ac:dyDescent="0.25">
      <c r="E767" s="3"/>
      <c r="F767" s="7"/>
      <c r="J767" s="1" t="s">
        <v>24</v>
      </c>
      <c r="K767" s="5">
        <f>SUBTOTAL(9,K734:K766)</f>
        <v>179000000</v>
      </c>
      <c r="L767" s="5">
        <f t="shared" ref="L767:N767" si="120">SUBTOTAL(9,L734:L766)</f>
        <v>143200000</v>
      </c>
      <c r="M767" s="5">
        <f t="shared" si="120"/>
        <v>35800000</v>
      </c>
      <c r="N767" s="5">
        <f t="shared" si="120"/>
        <v>0</v>
      </c>
    </row>
    <row r="768" spans="1:14" x14ac:dyDescent="0.25">
      <c r="A768" s="3">
        <v>2</v>
      </c>
      <c r="B768" s="3" t="s">
        <v>915</v>
      </c>
      <c r="C768" s="3" t="s">
        <v>916</v>
      </c>
      <c r="E768" s="3" t="s">
        <v>16</v>
      </c>
      <c r="F768" s="7" t="s">
        <v>719</v>
      </c>
      <c r="G768" t="s">
        <v>244</v>
      </c>
      <c r="H768" t="s">
        <v>917</v>
      </c>
      <c r="I768" s="3" t="s">
        <v>160</v>
      </c>
      <c r="J768" s="3">
        <v>2027</v>
      </c>
      <c r="K768" s="4">
        <v>1523588</v>
      </c>
      <c r="L768" s="4">
        <v>761794</v>
      </c>
      <c r="M768" s="4">
        <v>761794</v>
      </c>
      <c r="N768" s="4">
        <v>0</v>
      </c>
    </row>
    <row r="769" spans="1:14" x14ac:dyDescent="0.25">
      <c r="E769" s="3"/>
      <c r="F769" s="7"/>
      <c r="J769" s="1" t="s">
        <v>21</v>
      </c>
      <c r="K769" s="5">
        <f>SUBTOTAL(9,K768:K768)</f>
        <v>1523588</v>
      </c>
      <c r="L769" s="5">
        <f t="shared" ref="L769:N769" si="121">SUBTOTAL(9,L768:L768)</f>
        <v>761794</v>
      </c>
      <c r="M769" s="5">
        <f t="shared" si="121"/>
        <v>761794</v>
      </c>
      <c r="N769" s="5">
        <f t="shared" si="121"/>
        <v>0</v>
      </c>
    </row>
    <row r="770" spans="1:14" x14ac:dyDescent="0.25">
      <c r="A770" s="3">
        <v>2</v>
      </c>
      <c r="B770" s="3" t="s">
        <v>915</v>
      </c>
      <c r="C770" s="3" t="s">
        <v>918</v>
      </c>
      <c r="E770" s="3" t="s">
        <v>16</v>
      </c>
      <c r="F770" s="7" t="s">
        <v>719</v>
      </c>
      <c r="G770" t="s">
        <v>244</v>
      </c>
      <c r="H770" t="s">
        <v>919</v>
      </c>
      <c r="I770" s="3" t="s">
        <v>160</v>
      </c>
      <c r="J770" s="3">
        <v>2028</v>
      </c>
      <c r="K770" s="4">
        <v>1523588</v>
      </c>
      <c r="L770" s="4">
        <v>761794</v>
      </c>
      <c r="M770" s="4">
        <v>761794</v>
      </c>
      <c r="N770" s="4">
        <v>0</v>
      </c>
    </row>
    <row r="771" spans="1:14" x14ac:dyDescent="0.25">
      <c r="E771" s="3"/>
      <c r="F771" s="7"/>
      <c r="J771" s="1" t="s">
        <v>22</v>
      </c>
      <c r="K771" s="5">
        <f>SUBTOTAL(9,K770:K770)</f>
        <v>1523588</v>
      </c>
      <c r="L771" s="5">
        <f t="shared" ref="L771:N771" si="122">SUBTOTAL(9,L770:L770)</f>
        <v>761794</v>
      </c>
      <c r="M771" s="5">
        <f t="shared" si="122"/>
        <v>761794</v>
      </c>
      <c r="N771" s="5">
        <f t="shared" si="122"/>
        <v>0</v>
      </c>
    </row>
    <row r="772" spans="1:14" x14ac:dyDescent="0.25">
      <c r="A772" s="3">
        <v>2</v>
      </c>
      <c r="B772" s="3" t="s">
        <v>915</v>
      </c>
      <c r="C772" s="3" t="s">
        <v>920</v>
      </c>
      <c r="E772" s="3" t="s">
        <v>16</v>
      </c>
      <c r="F772" s="7" t="s">
        <v>719</v>
      </c>
      <c r="G772" t="s">
        <v>244</v>
      </c>
      <c r="H772" t="s">
        <v>921</v>
      </c>
      <c r="I772" s="3" t="s">
        <v>160</v>
      </c>
      <c r="J772" s="3">
        <v>2029</v>
      </c>
      <c r="K772" s="4">
        <v>1523588</v>
      </c>
      <c r="L772" s="4">
        <v>761794</v>
      </c>
      <c r="M772" s="4">
        <v>761794</v>
      </c>
      <c r="N772" s="4">
        <v>0</v>
      </c>
    </row>
    <row r="773" spans="1:14" x14ac:dyDescent="0.25">
      <c r="E773" s="3"/>
      <c r="F773" s="7"/>
      <c r="J773" s="1" t="s">
        <v>23</v>
      </c>
      <c r="K773" s="5">
        <f>SUBTOTAL(9,K772:K772)</f>
        <v>1523588</v>
      </c>
      <c r="L773" s="5">
        <f>SUBTOTAL(9,L772:L772)</f>
        <v>761794</v>
      </c>
      <c r="M773" s="5">
        <f>SUBTOTAL(9,M772:M772)</f>
        <v>761794</v>
      </c>
      <c r="N773" s="5">
        <f>SUBTOTAL(9,N772:N772)</f>
        <v>0</v>
      </c>
    </row>
    <row r="774" spans="1:14" x14ac:dyDescent="0.25">
      <c r="A774" s="3">
        <v>2</v>
      </c>
      <c r="B774" s="3" t="s">
        <v>915</v>
      </c>
      <c r="C774" s="3" t="s">
        <v>922</v>
      </c>
      <c r="E774" s="3" t="s">
        <v>16</v>
      </c>
      <c r="F774" s="7" t="s">
        <v>719</v>
      </c>
      <c r="G774" t="s">
        <v>244</v>
      </c>
      <c r="H774" t="s">
        <v>923</v>
      </c>
      <c r="I774" s="3" t="s">
        <v>160</v>
      </c>
      <c r="J774" s="3">
        <v>2030</v>
      </c>
      <c r="K774" s="4">
        <v>1523588</v>
      </c>
      <c r="L774" s="4">
        <v>761794</v>
      </c>
      <c r="M774" s="4">
        <v>761794</v>
      </c>
      <c r="N774" s="4">
        <v>0</v>
      </c>
    </row>
    <row r="775" spans="1:14" x14ac:dyDescent="0.25">
      <c r="E775" s="3"/>
      <c r="F775" s="7"/>
      <c r="J775" s="1" t="s">
        <v>24</v>
      </c>
      <c r="K775" s="5">
        <f>SUBTOTAL(9,K774:K774)</f>
        <v>1523588</v>
      </c>
      <c r="L775" s="5">
        <f t="shared" ref="L775:N775" si="123">SUBTOTAL(9,L774:L774)</f>
        <v>761794</v>
      </c>
      <c r="M775" s="5">
        <f t="shared" si="123"/>
        <v>761794</v>
      </c>
      <c r="N775" s="5">
        <f t="shared" si="123"/>
        <v>0</v>
      </c>
    </row>
    <row r="776" spans="1:14" x14ac:dyDescent="0.25">
      <c r="A776" s="3" t="s">
        <v>924</v>
      </c>
      <c r="B776" s="3" t="s">
        <v>925</v>
      </c>
      <c r="C776" s="3" t="s">
        <v>926</v>
      </c>
      <c r="D776" t="s">
        <v>927</v>
      </c>
      <c r="E776" s="3" t="s">
        <v>16</v>
      </c>
      <c r="F776" t="s">
        <v>928</v>
      </c>
      <c r="G776" t="s">
        <v>929</v>
      </c>
      <c r="H776" t="s">
        <v>930</v>
      </c>
      <c r="I776" s="3" t="s">
        <v>160</v>
      </c>
      <c r="J776" s="3">
        <v>2027</v>
      </c>
      <c r="K776" s="4">
        <v>1552410</v>
      </c>
      <c r="L776" s="4">
        <v>1241928</v>
      </c>
      <c r="M776" s="4">
        <v>0</v>
      </c>
      <c r="N776" s="4">
        <v>310482</v>
      </c>
    </row>
    <row r="777" spans="1:14" x14ac:dyDescent="0.25">
      <c r="A777" s="3">
        <v>10</v>
      </c>
      <c r="B777" s="3" t="s">
        <v>925</v>
      </c>
      <c r="C777" s="3" t="s">
        <v>931</v>
      </c>
      <c r="D777" t="s">
        <v>932</v>
      </c>
      <c r="E777" s="3" t="s">
        <v>16</v>
      </c>
      <c r="F777" t="s">
        <v>928</v>
      </c>
      <c r="G777" t="s">
        <v>933</v>
      </c>
      <c r="H777" t="s">
        <v>934</v>
      </c>
      <c r="I777" s="3" t="s">
        <v>160</v>
      </c>
      <c r="J777" s="3">
        <v>2027</v>
      </c>
      <c r="K777" s="4">
        <v>1794574</v>
      </c>
      <c r="L777" s="4">
        <v>1435659</v>
      </c>
      <c r="M777" s="4">
        <v>0</v>
      </c>
      <c r="N777" s="4">
        <v>358915</v>
      </c>
    </row>
    <row r="778" spans="1:14" x14ac:dyDescent="0.25">
      <c r="A778" s="3">
        <v>8</v>
      </c>
      <c r="B778" s="3" t="s">
        <v>925</v>
      </c>
      <c r="C778" s="3" t="s">
        <v>935</v>
      </c>
      <c r="D778" t="s">
        <v>936</v>
      </c>
      <c r="E778" s="3" t="s">
        <v>16</v>
      </c>
      <c r="F778" s="7" t="s">
        <v>928</v>
      </c>
      <c r="G778" t="s">
        <v>183</v>
      </c>
      <c r="H778" t="s">
        <v>937</v>
      </c>
      <c r="I778" s="3" t="s">
        <v>160</v>
      </c>
      <c r="J778" s="3">
        <v>2027</v>
      </c>
      <c r="K778" s="4">
        <v>1042320</v>
      </c>
      <c r="L778" s="4">
        <v>833856</v>
      </c>
      <c r="M778" s="4">
        <v>0</v>
      </c>
      <c r="N778" s="4">
        <v>208464</v>
      </c>
    </row>
    <row r="779" spans="1:14" x14ac:dyDescent="0.25">
      <c r="A779" s="3" t="s">
        <v>938</v>
      </c>
      <c r="B779" s="3" t="s">
        <v>925</v>
      </c>
      <c r="C779" s="3" t="s">
        <v>939</v>
      </c>
      <c r="D779" t="s">
        <v>940</v>
      </c>
      <c r="E779" s="3" t="s">
        <v>16</v>
      </c>
      <c r="F779" t="s">
        <v>928</v>
      </c>
      <c r="G779" t="s">
        <v>941</v>
      </c>
      <c r="H779" t="s">
        <v>942</v>
      </c>
      <c r="I779" s="3" t="s">
        <v>160</v>
      </c>
      <c r="J779" s="3">
        <v>2027</v>
      </c>
      <c r="K779" s="4">
        <v>765938</v>
      </c>
      <c r="L779" s="4">
        <v>612750</v>
      </c>
      <c r="M779" s="4">
        <v>0</v>
      </c>
      <c r="N779" s="4">
        <v>153188</v>
      </c>
    </row>
    <row r="780" spans="1:14" x14ac:dyDescent="0.25">
      <c r="A780" s="3">
        <v>10</v>
      </c>
      <c r="B780" s="3" t="s">
        <v>925</v>
      </c>
      <c r="C780" s="3" t="s">
        <v>943</v>
      </c>
      <c r="D780" t="s">
        <v>944</v>
      </c>
      <c r="E780" s="3" t="s">
        <v>16</v>
      </c>
      <c r="F780" s="7" t="s">
        <v>928</v>
      </c>
      <c r="G780" t="s">
        <v>945</v>
      </c>
      <c r="H780" t="s">
        <v>946</v>
      </c>
      <c r="I780" s="3" t="s">
        <v>160</v>
      </c>
      <c r="J780" s="3">
        <v>2027</v>
      </c>
      <c r="K780" s="4">
        <v>131744</v>
      </c>
      <c r="L780" s="4">
        <v>105395</v>
      </c>
      <c r="M780" s="4">
        <v>0</v>
      </c>
      <c r="N780" s="4">
        <v>26349</v>
      </c>
    </row>
    <row r="781" spans="1:14" x14ac:dyDescent="0.25">
      <c r="A781" s="3" t="s">
        <v>947</v>
      </c>
      <c r="B781" s="3" t="s">
        <v>925</v>
      </c>
      <c r="C781" s="3" t="s">
        <v>948</v>
      </c>
      <c r="D781" t="s">
        <v>949</v>
      </c>
      <c r="E781" s="3" t="s">
        <v>16</v>
      </c>
      <c r="F781" t="s">
        <v>928</v>
      </c>
      <c r="G781" t="s">
        <v>950</v>
      </c>
      <c r="H781" t="s">
        <v>951</v>
      </c>
      <c r="I781" s="3" t="s">
        <v>160</v>
      </c>
      <c r="J781" s="3">
        <v>2027</v>
      </c>
      <c r="K781" s="4">
        <v>1979113</v>
      </c>
      <c r="L781" s="4">
        <v>1583290</v>
      </c>
      <c r="M781" s="4">
        <v>0</v>
      </c>
      <c r="N781" s="4">
        <v>395823</v>
      </c>
    </row>
    <row r="782" spans="1:14" x14ac:dyDescent="0.25">
      <c r="A782" s="3">
        <v>15</v>
      </c>
      <c r="B782" s="3" t="s">
        <v>925</v>
      </c>
      <c r="C782" s="3" t="s">
        <v>952</v>
      </c>
      <c r="D782" t="s">
        <v>953</v>
      </c>
      <c r="E782" s="3" t="s">
        <v>16</v>
      </c>
      <c r="F782" t="s">
        <v>928</v>
      </c>
      <c r="G782" t="s">
        <v>954</v>
      </c>
      <c r="H782" t="s">
        <v>955</v>
      </c>
      <c r="I782" s="3" t="s">
        <v>160</v>
      </c>
      <c r="J782" s="3">
        <v>2027</v>
      </c>
      <c r="K782" s="4">
        <v>56063</v>
      </c>
      <c r="L782" s="4">
        <v>44850</v>
      </c>
      <c r="M782" s="4">
        <v>0</v>
      </c>
      <c r="N782" s="4">
        <v>11213</v>
      </c>
    </row>
    <row r="783" spans="1:14" x14ac:dyDescent="0.25">
      <c r="E783" s="3"/>
      <c r="J783" s="1" t="s">
        <v>21</v>
      </c>
      <c r="K783" s="5">
        <f>SUBTOTAL(9,K776:K782)</f>
        <v>7322162</v>
      </c>
      <c r="L783" s="5">
        <f t="shared" ref="L783:N783" si="124">SUBTOTAL(9,L776:L782)</f>
        <v>5857728</v>
      </c>
      <c r="M783" s="5">
        <f t="shared" si="124"/>
        <v>0</v>
      </c>
      <c r="N783" s="5">
        <f t="shared" si="124"/>
        <v>1464434</v>
      </c>
    </row>
    <row r="784" spans="1:14" x14ac:dyDescent="0.25">
      <c r="A784" s="3" t="s">
        <v>924</v>
      </c>
      <c r="B784" s="3" t="s">
        <v>925</v>
      </c>
      <c r="C784" s="3" t="s">
        <v>956</v>
      </c>
      <c r="D784" t="s">
        <v>927</v>
      </c>
      <c r="E784" s="3" t="s">
        <v>16</v>
      </c>
      <c r="F784" t="s">
        <v>928</v>
      </c>
      <c r="G784" t="s">
        <v>929</v>
      </c>
      <c r="H784" t="s">
        <v>930</v>
      </c>
      <c r="I784" s="3" t="s">
        <v>160</v>
      </c>
      <c r="J784" s="3">
        <v>2028</v>
      </c>
      <c r="K784" s="4">
        <v>1552410</v>
      </c>
      <c r="L784" s="4">
        <v>1241928</v>
      </c>
      <c r="M784" s="4">
        <v>0</v>
      </c>
      <c r="N784" s="4">
        <v>310482</v>
      </c>
    </row>
    <row r="785" spans="1:14" x14ac:dyDescent="0.25">
      <c r="A785" s="3">
        <v>10</v>
      </c>
      <c r="B785" s="3" t="s">
        <v>925</v>
      </c>
      <c r="C785" s="3" t="s">
        <v>957</v>
      </c>
      <c r="D785" t="s">
        <v>932</v>
      </c>
      <c r="E785" s="3" t="s">
        <v>16</v>
      </c>
      <c r="F785" s="7" t="s">
        <v>928</v>
      </c>
      <c r="G785" t="s">
        <v>933</v>
      </c>
      <c r="H785" t="s">
        <v>934</v>
      </c>
      <c r="I785" s="3" t="s">
        <v>160</v>
      </c>
      <c r="J785" s="3">
        <v>2028</v>
      </c>
      <c r="K785" s="4">
        <v>1794574</v>
      </c>
      <c r="L785" s="4">
        <v>1435659</v>
      </c>
      <c r="M785" s="4">
        <v>0</v>
      </c>
      <c r="N785" s="4">
        <v>358915</v>
      </c>
    </row>
    <row r="786" spans="1:14" x14ac:dyDescent="0.25">
      <c r="A786" s="3">
        <v>8</v>
      </c>
      <c r="B786" s="3" t="s">
        <v>925</v>
      </c>
      <c r="C786" s="3" t="s">
        <v>958</v>
      </c>
      <c r="D786" t="s">
        <v>936</v>
      </c>
      <c r="E786" s="3" t="s">
        <v>16</v>
      </c>
      <c r="F786" s="7" t="s">
        <v>928</v>
      </c>
      <c r="G786" t="s">
        <v>183</v>
      </c>
      <c r="H786" t="s">
        <v>937</v>
      </c>
      <c r="I786" s="3" t="s">
        <v>160</v>
      </c>
      <c r="J786" s="3">
        <v>2028</v>
      </c>
      <c r="K786" s="4">
        <v>1042320</v>
      </c>
      <c r="L786" s="4">
        <v>833856</v>
      </c>
      <c r="M786" s="4">
        <v>0</v>
      </c>
      <c r="N786" s="4">
        <v>208464</v>
      </c>
    </row>
    <row r="787" spans="1:14" x14ac:dyDescent="0.25">
      <c r="A787" s="3" t="s">
        <v>938</v>
      </c>
      <c r="B787" s="3" t="s">
        <v>925</v>
      </c>
      <c r="C787" s="3" t="s">
        <v>959</v>
      </c>
      <c r="D787" t="s">
        <v>940</v>
      </c>
      <c r="E787" s="3" t="s">
        <v>16</v>
      </c>
      <c r="F787" t="s">
        <v>928</v>
      </c>
      <c r="G787" t="s">
        <v>941</v>
      </c>
      <c r="H787" t="s">
        <v>942</v>
      </c>
      <c r="I787" s="3" t="s">
        <v>160</v>
      </c>
      <c r="J787" s="3">
        <v>2028</v>
      </c>
      <c r="K787" s="4">
        <v>765938</v>
      </c>
      <c r="L787" s="4">
        <v>612750</v>
      </c>
      <c r="M787" s="4">
        <v>0</v>
      </c>
      <c r="N787" s="4">
        <v>153188</v>
      </c>
    </row>
    <row r="788" spans="1:14" x14ac:dyDescent="0.25">
      <c r="A788" s="3">
        <v>10</v>
      </c>
      <c r="B788" s="3" t="s">
        <v>925</v>
      </c>
      <c r="C788" s="3" t="s">
        <v>960</v>
      </c>
      <c r="D788" t="s">
        <v>944</v>
      </c>
      <c r="E788" s="3" t="s">
        <v>16</v>
      </c>
      <c r="F788" s="7" t="s">
        <v>928</v>
      </c>
      <c r="G788" t="s">
        <v>945</v>
      </c>
      <c r="H788" t="s">
        <v>946</v>
      </c>
      <c r="I788" s="3" t="s">
        <v>160</v>
      </c>
      <c r="J788" s="3">
        <v>2028</v>
      </c>
      <c r="K788" s="4">
        <v>131744</v>
      </c>
      <c r="L788" s="4">
        <v>105395</v>
      </c>
      <c r="M788" s="4">
        <v>0</v>
      </c>
      <c r="N788" s="4">
        <v>26349</v>
      </c>
    </row>
    <row r="789" spans="1:14" x14ac:dyDescent="0.25">
      <c r="A789" s="3" t="s">
        <v>947</v>
      </c>
      <c r="B789" s="3" t="s">
        <v>925</v>
      </c>
      <c r="C789" s="3" t="s">
        <v>961</v>
      </c>
      <c r="D789" t="s">
        <v>949</v>
      </c>
      <c r="E789" s="3" t="s">
        <v>16</v>
      </c>
      <c r="F789" t="s">
        <v>928</v>
      </c>
      <c r="G789" t="s">
        <v>950</v>
      </c>
      <c r="H789" t="s">
        <v>951</v>
      </c>
      <c r="I789" s="3" t="s">
        <v>160</v>
      </c>
      <c r="J789" s="3">
        <v>2028</v>
      </c>
      <c r="K789" s="4">
        <v>1979113</v>
      </c>
      <c r="L789" s="4">
        <v>1583290</v>
      </c>
      <c r="M789" s="4">
        <v>0</v>
      </c>
      <c r="N789" s="4">
        <v>395823</v>
      </c>
    </row>
    <row r="790" spans="1:14" x14ac:dyDescent="0.25">
      <c r="A790" s="3">
        <v>15</v>
      </c>
      <c r="B790" s="3" t="s">
        <v>925</v>
      </c>
      <c r="C790" s="3" t="s">
        <v>962</v>
      </c>
      <c r="D790" t="s">
        <v>953</v>
      </c>
      <c r="E790" s="3" t="s">
        <v>16</v>
      </c>
      <c r="F790" t="s">
        <v>928</v>
      </c>
      <c r="G790" t="s">
        <v>954</v>
      </c>
      <c r="H790" t="s">
        <v>955</v>
      </c>
      <c r="I790" s="3" t="s">
        <v>160</v>
      </c>
      <c r="J790" s="3">
        <v>2028</v>
      </c>
      <c r="K790" s="4">
        <v>56063</v>
      </c>
      <c r="L790" s="4">
        <v>44850</v>
      </c>
      <c r="M790" s="4">
        <v>0</v>
      </c>
      <c r="N790" s="4">
        <v>11213</v>
      </c>
    </row>
    <row r="791" spans="1:14" x14ac:dyDescent="0.25">
      <c r="E791" s="3"/>
      <c r="J791" s="1" t="s">
        <v>22</v>
      </c>
      <c r="K791" s="5">
        <f>SUBTOTAL(9,K784:K790)</f>
        <v>7322162</v>
      </c>
      <c r="L791" s="5">
        <f t="shared" ref="L791:N791" si="125">SUBTOTAL(9,L784:L790)</f>
        <v>5857728</v>
      </c>
      <c r="M791" s="5">
        <f t="shared" si="125"/>
        <v>0</v>
      </c>
      <c r="N791" s="5">
        <f t="shared" si="125"/>
        <v>1464434</v>
      </c>
    </row>
    <row r="792" spans="1:14" x14ac:dyDescent="0.25">
      <c r="A792" s="3" t="s">
        <v>924</v>
      </c>
      <c r="B792" s="3" t="s">
        <v>925</v>
      </c>
      <c r="C792" s="3" t="s">
        <v>963</v>
      </c>
      <c r="D792" t="s">
        <v>927</v>
      </c>
      <c r="E792" s="3" t="s">
        <v>16</v>
      </c>
      <c r="F792" t="s">
        <v>928</v>
      </c>
      <c r="G792" t="s">
        <v>929</v>
      </c>
      <c r="H792" t="s">
        <v>930</v>
      </c>
      <c r="I792" s="3" t="s">
        <v>160</v>
      </c>
      <c r="J792" s="3">
        <v>2029</v>
      </c>
      <c r="K792" s="4">
        <v>1552410</v>
      </c>
      <c r="L792" s="4">
        <v>1241928</v>
      </c>
      <c r="M792" s="4">
        <v>0</v>
      </c>
      <c r="N792" s="4">
        <v>310482</v>
      </c>
    </row>
    <row r="793" spans="1:14" x14ac:dyDescent="0.25">
      <c r="A793" s="3">
        <v>10</v>
      </c>
      <c r="B793" s="3" t="s">
        <v>925</v>
      </c>
      <c r="C793" s="3" t="s">
        <v>964</v>
      </c>
      <c r="D793" t="s">
        <v>932</v>
      </c>
      <c r="E793" s="3" t="s">
        <v>16</v>
      </c>
      <c r="F793" t="s">
        <v>928</v>
      </c>
      <c r="G793" t="s">
        <v>933</v>
      </c>
      <c r="H793" t="s">
        <v>934</v>
      </c>
      <c r="I793" s="3" t="s">
        <v>160</v>
      </c>
      <c r="J793" s="3">
        <v>2029</v>
      </c>
      <c r="K793" s="4">
        <v>1794574</v>
      </c>
      <c r="L793" s="4">
        <v>1435659</v>
      </c>
      <c r="M793" s="4">
        <v>0</v>
      </c>
      <c r="N793" s="4">
        <v>358915</v>
      </c>
    </row>
    <row r="794" spans="1:14" x14ac:dyDescent="0.25">
      <c r="A794" s="3">
        <v>8</v>
      </c>
      <c r="B794" s="3" t="s">
        <v>925</v>
      </c>
      <c r="C794" s="3" t="s">
        <v>965</v>
      </c>
      <c r="D794" t="s">
        <v>936</v>
      </c>
      <c r="E794" s="3" t="s">
        <v>16</v>
      </c>
      <c r="F794" s="7" t="s">
        <v>928</v>
      </c>
      <c r="G794" t="s">
        <v>183</v>
      </c>
      <c r="H794" t="s">
        <v>937</v>
      </c>
      <c r="I794" s="3" t="s">
        <v>160</v>
      </c>
      <c r="J794" s="3">
        <v>2029</v>
      </c>
      <c r="K794" s="4">
        <v>1042320</v>
      </c>
      <c r="L794" s="4">
        <v>833856</v>
      </c>
      <c r="M794" s="4">
        <v>0</v>
      </c>
      <c r="N794" s="4">
        <v>208464</v>
      </c>
    </row>
    <row r="795" spans="1:14" x14ac:dyDescent="0.25">
      <c r="A795" s="3" t="s">
        <v>938</v>
      </c>
      <c r="B795" s="3" t="s">
        <v>925</v>
      </c>
      <c r="C795" s="3" t="s">
        <v>966</v>
      </c>
      <c r="D795" t="s">
        <v>940</v>
      </c>
      <c r="E795" s="3" t="s">
        <v>16</v>
      </c>
      <c r="F795" t="s">
        <v>928</v>
      </c>
      <c r="G795" t="s">
        <v>941</v>
      </c>
      <c r="H795" t="s">
        <v>942</v>
      </c>
      <c r="I795" s="3" t="s">
        <v>160</v>
      </c>
      <c r="J795" s="3">
        <v>2029</v>
      </c>
      <c r="K795" s="4">
        <v>765938</v>
      </c>
      <c r="L795" s="4">
        <v>612750</v>
      </c>
      <c r="M795" s="4">
        <v>0</v>
      </c>
      <c r="N795" s="4">
        <v>153188</v>
      </c>
    </row>
    <row r="796" spans="1:14" x14ac:dyDescent="0.25">
      <c r="A796" s="3">
        <v>10</v>
      </c>
      <c r="B796" s="3" t="s">
        <v>925</v>
      </c>
      <c r="C796" s="3" t="s">
        <v>967</v>
      </c>
      <c r="D796" t="s">
        <v>944</v>
      </c>
      <c r="E796" s="3" t="s">
        <v>16</v>
      </c>
      <c r="F796" t="s">
        <v>928</v>
      </c>
      <c r="G796" t="s">
        <v>945</v>
      </c>
      <c r="H796" t="s">
        <v>946</v>
      </c>
      <c r="I796" s="3" t="s">
        <v>160</v>
      </c>
      <c r="J796" s="3">
        <v>2029</v>
      </c>
      <c r="K796" s="4">
        <v>131744</v>
      </c>
      <c r="L796" s="4">
        <v>105395</v>
      </c>
      <c r="M796" s="4">
        <v>0</v>
      </c>
      <c r="N796" s="4">
        <v>26349</v>
      </c>
    </row>
    <row r="797" spans="1:14" x14ac:dyDescent="0.25">
      <c r="A797" s="3" t="s">
        <v>947</v>
      </c>
      <c r="B797" s="3" t="s">
        <v>925</v>
      </c>
      <c r="C797" s="3" t="s">
        <v>968</v>
      </c>
      <c r="D797" t="s">
        <v>949</v>
      </c>
      <c r="E797" s="3" t="s">
        <v>16</v>
      </c>
      <c r="F797" t="s">
        <v>928</v>
      </c>
      <c r="G797" t="s">
        <v>950</v>
      </c>
      <c r="H797" t="s">
        <v>951</v>
      </c>
      <c r="I797" s="3" t="s">
        <v>160</v>
      </c>
      <c r="J797" s="3">
        <v>2029</v>
      </c>
      <c r="K797" s="4">
        <v>1979113</v>
      </c>
      <c r="L797" s="4">
        <v>1583290</v>
      </c>
      <c r="M797" s="4">
        <v>0</v>
      </c>
      <c r="N797" s="4">
        <v>395823</v>
      </c>
    </row>
    <row r="798" spans="1:14" x14ac:dyDescent="0.25">
      <c r="A798" s="3">
        <v>15</v>
      </c>
      <c r="B798" s="3" t="s">
        <v>925</v>
      </c>
      <c r="C798" s="3" t="s">
        <v>969</v>
      </c>
      <c r="D798" t="s">
        <v>953</v>
      </c>
      <c r="E798" s="3" t="s">
        <v>16</v>
      </c>
      <c r="F798" t="s">
        <v>928</v>
      </c>
      <c r="G798" t="s">
        <v>954</v>
      </c>
      <c r="H798" t="s">
        <v>955</v>
      </c>
      <c r="I798" s="3" t="s">
        <v>160</v>
      </c>
      <c r="J798" s="3">
        <v>2029</v>
      </c>
      <c r="K798" s="4">
        <v>56063</v>
      </c>
      <c r="L798" s="4">
        <v>44850</v>
      </c>
      <c r="M798" s="4">
        <v>0</v>
      </c>
      <c r="N798" s="4">
        <v>11213</v>
      </c>
    </row>
    <row r="799" spans="1:14" x14ac:dyDescent="0.25">
      <c r="E799" s="3"/>
      <c r="J799" s="1" t="s">
        <v>23</v>
      </c>
      <c r="K799" s="5">
        <f>SUBTOTAL(9,K792:K798)</f>
        <v>7322162</v>
      </c>
      <c r="L799" s="5">
        <f t="shared" ref="L799:N799" si="126">SUBTOTAL(9,L792:L798)</f>
        <v>5857728</v>
      </c>
      <c r="M799" s="5">
        <f t="shared" si="126"/>
        <v>0</v>
      </c>
      <c r="N799" s="5">
        <f t="shared" si="126"/>
        <v>1464434</v>
      </c>
    </row>
    <row r="800" spans="1:14" x14ac:dyDescent="0.25">
      <c r="A800" s="3" t="s">
        <v>924</v>
      </c>
      <c r="B800" s="3" t="s">
        <v>925</v>
      </c>
      <c r="C800" s="3" t="s">
        <v>970</v>
      </c>
      <c r="D800" t="s">
        <v>927</v>
      </c>
      <c r="E800" s="3" t="s">
        <v>16</v>
      </c>
      <c r="F800" t="s">
        <v>928</v>
      </c>
      <c r="G800" t="s">
        <v>929</v>
      </c>
      <c r="H800" t="s">
        <v>930</v>
      </c>
      <c r="I800" s="3" t="s">
        <v>160</v>
      </c>
      <c r="J800" s="3">
        <v>2030</v>
      </c>
      <c r="K800" s="4">
        <v>1552410</v>
      </c>
      <c r="L800" s="4">
        <v>1241928</v>
      </c>
      <c r="M800" s="4">
        <v>0</v>
      </c>
      <c r="N800" s="4">
        <v>310482</v>
      </c>
    </row>
    <row r="801" spans="1:14" x14ac:dyDescent="0.25">
      <c r="A801" s="3">
        <v>10</v>
      </c>
      <c r="B801" s="3" t="s">
        <v>925</v>
      </c>
      <c r="C801" s="3" t="s">
        <v>971</v>
      </c>
      <c r="D801" t="s">
        <v>932</v>
      </c>
      <c r="E801" s="3" t="s">
        <v>16</v>
      </c>
      <c r="F801" t="s">
        <v>928</v>
      </c>
      <c r="G801" t="s">
        <v>933</v>
      </c>
      <c r="H801" t="s">
        <v>934</v>
      </c>
      <c r="I801" s="3" t="s">
        <v>160</v>
      </c>
      <c r="J801" s="3">
        <v>2030</v>
      </c>
      <c r="K801" s="4">
        <v>1794574</v>
      </c>
      <c r="L801" s="4">
        <v>1435659</v>
      </c>
      <c r="M801" s="4">
        <v>0</v>
      </c>
      <c r="N801" s="4">
        <v>358915</v>
      </c>
    </row>
    <row r="802" spans="1:14" x14ac:dyDescent="0.25">
      <c r="A802" s="3">
        <v>8</v>
      </c>
      <c r="B802" s="3" t="s">
        <v>925</v>
      </c>
      <c r="C802" s="3" t="s">
        <v>972</v>
      </c>
      <c r="D802" t="s">
        <v>936</v>
      </c>
      <c r="E802" s="3" t="s">
        <v>16</v>
      </c>
      <c r="F802" s="7" t="s">
        <v>928</v>
      </c>
      <c r="G802" t="s">
        <v>183</v>
      </c>
      <c r="H802" t="s">
        <v>937</v>
      </c>
      <c r="I802" s="3" t="s">
        <v>160</v>
      </c>
      <c r="J802" s="3">
        <v>2030</v>
      </c>
      <c r="K802" s="4">
        <v>1042320</v>
      </c>
      <c r="L802" s="4">
        <v>833856</v>
      </c>
      <c r="M802" s="4">
        <v>0</v>
      </c>
      <c r="N802" s="4">
        <v>208464</v>
      </c>
    </row>
    <row r="803" spans="1:14" x14ac:dyDescent="0.25">
      <c r="A803" s="3" t="s">
        <v>938</v>
      </c>
      <c r="B803" s="3" t="s">
        <v>925</v>
      </c>
      <c r="C803" s="3" t="s">
        <v>973</v>
      </c>
      <c r="D803" t="s">
        <v>940</v>
      </c>
      <c r="E803" s="3" t="s">
        <v>16</v>
      </c>
      <c r="F803" t="s">
        <v>928</v>
      </c>
      <c r="G803" t="s">
        <v>941</v>
      </c>
      <c r="H803" t="s">
        <v>942</v>
      </c>
      <c r="I803" s="3" t="s">
        <v>160</v>
      </c>
      <c r="J803" s="3">
        <v>2030</v>
      </c>
      <c r="K803" s="4">
        <v>765938</v>
      </c>
      <c r="L803" s="4">
        <v>612750</v>
      </c>
      <c r="M803" s="4">
        <v>0</v>
      </c>
      <c r="N803" s="4">
        <v>153188</v>
      </c>
    </row>
    <row r="804" spans="1:14" x14ac:dyDescent="0.25">
      <c r="A804" s="3">
        <v>10</v>
      </c>
      <c r="B804" s="3" t="s">
        <v>925</v>
      </c>
      <c r="C804" s="3" t="s">
        <v>974</v>
      </c>
      <c r="D804" t="s">
        <v>944</v>
      </c>
      <c r="E804" s="3" t="s">
        <v>16</v>
      </c>
      <c r="F804" s="7" t="s">
        <v>928</v>
      </c>
      <c r="G804" t="s">
        <v>945</v>
      </c>
      <c r="H804" t="s">
        <v>946</v>
      </c>
      <c r="I804" s="3" t="s">
        <v>160</v>
      </c>
      <c r="J804" s="3">
        <v>2030</v>
      </c>
      <c r="K804" s="4">
        <v>131744</v>
      </c>
      <c r="L804" s="4">
        <v>105395</v>
      </c>
      <c r="M804" s="4">
        <v>0</v>
      </c>
      <c r="N804" s="4">
        <v>26349</v>
      </c>
    </row>
    <row r="805" spans="1:14" x14ac:dyDescent="0.25">
      <c r="A805" s="3" t="s">
        <v>947</v>
      </c>
      <c r="B805" s="3" t="s">
        <v>925</v>
      </c>
      <c r="C805" s="3" t="s">
        <v>975</v>
      </c>
      <c r="D805" t="s">
        <v>949</v>
      </c>
      <c r="E805" s="3" t="s">
        <v>16</v>
      </c>
      <c r="F805" t="s">
        <v>928</v>
      </c>
      <c r="G805" t="s">
        <v>950</v>
      </c>
      <c r="H805" t="s">
        <v>951</v>
      </c>
      <c r="I805" s="3" t="s">
        <v>160</v>
      </c>
      <c r="J805" s="3">
        <v>2030</v>
      </c>
      <c r="K805" s="4">
        <v>1979113</v>
      </c>
      <c r="L805" s="4">
        <v>1583290</v>
      </c>
      <c r="M805" s="4">
        <v>0</v>
      </c>
      <c r="N805" s="4">
        <v>395823</v>
      </c>
    </row>
    <row r="806" spans="1:14" x14ac:dyDescent="0.25">
      <c r="A806" s="3">
        <v>15</v>
      </c>
      <c r="B806" s="3" t="s">
        <v>925</v>
      </c>
      <c r="C806" s="3" t="s">
        <v>976</v>
      </c>
      <c r="D806" t="s">
        <v>953</v>
      </c>
      <c r="E806" s="3" t="s">
        <v>16</v>
      </c>
      <c r="F806" t="s">
        <v>928</v>
      </c>
      <c r="G806" t="s">
        <v>954</v>
      </c>
      <c r="H806" t="s">
        <v>955</v>
      </c>
      <c r="I806" s="3" t="s">
        <v>160</v>
      </c>
      <c r="J806" s="3">
        <v>2030</v>
      </c>
      <c r="K806" s="4">
        <v>56063</v>
      </c>
      <c r="L806" s="4">
        <v>44850</v>
      </c>
      <c r="M806" s="4">
        <v>0</v>
      </c>
      <c r="N806" s="4">
        <v>11213</v>
      </c>
    </row>
    <row r="807" spans="1:14" x14ac:dyDescent="0.25">
      <c r="E807" s="3"/>
      <c r="J807" s="1" t="s">
        <v>24</v>
      </c>
      <c r="K807" s="5">
        <f>SUBTOTAL(9,K800:K806)</f>
        <v>7322162</v>
      </c>
      <c r="L807" s="5">
        <f t="shared" ref="L807:N807" si="127">SUBTOTAL(9,L800:L806)</f>
        <v>5857728</v>
      </c>
      <c r="M807" s="5">
        <f t="shared" si="127"/>
        <v>0</v>
      </c>
      <c r="N807" s="5">
        <f t="shared" si="127"/>
        <v>1464434</v>
      </c>
    </row>
    <row r="808" spans="1:14" x14ac:dyDescent="0.25">
      <c r="A808" s="3">
        <v>3</v>
      </c>
      <c r="B808" s="3" t="s">
        <v>977</v>
      </c>
      <c r="C808" s="3" t="s">
        <v>978</v>
      </c>
      <c r="E808" s="3" t="s">
        <v>16</v>
      </c>
      <c r="F808" s="7" t="s">
        <v>979</v>
      </c>
      <c r="G808" t="s">
        <v>615</v>
      </c>
      <c r="H808" t="s">
        <v>980</v>
      </c>
      <c r="I808" s="3" t="s">
        <v>160</v>
      </c>
      <c r="J808" s="3">
        <v>2027</v>
      </c>
      <c r="K808" s="4">
        <v>100000</v>
      </c>
      <c r="L808" s="4">
        <v>80000</v>
      </c>
      <c r="M808" s="4">
        <v>20000</v>
      </c>
      <c r="N808" s="4">
        <v>0</v>
      </c>
    </row>
    <row r="809" spans="1:14" x14ac:dyDescent="0.25">
      <c r="A809" s="3" t="s">
        <v>981</v>
      </c>
      <c r="B809" s="3" t="s">
        <v>977</v>
      </c>
      <c r="C809" s="3" t="s">
        <v>982</v>
      </c>
      <c r="E809" s="3" t="s">
        <v>16</v>
      </c>
      <c r="F809" s="7" t="s">
        <v>983</v>
      </c>
      <c r="G809" t="s">
        <v>622</v>
      </c>
      <c r="H809" t="s">
        <v>984</v>
      </c>
      <c r="I809" s="3" t="s">
        <v>160</v>
      </c>
      <c r="J809" s="3">
        <v>2027</v>
      </c>
      <c r="K809" s="4">
        <v>550000</v>
      </c>
      <c r="L809" s="4">
        <v>440000</v>
      </c>
      <c r="M809" s="4">
        <v>110000</v>
      </c>
      <c r="N809" s="4">
        <v>0</v>
      </c>
    </row>
    <row r="810" spans="1:14" x14ac:dyDescent="0.25">
      <c r="A810" s="3">
        <v>15</v>
      </c>
      <c r="B810" s="3" t="s">
        <v>977</v>
      </c>
      <c r="C810" s="3" t="s">
        <v>985</v>
      </c>
      <c r="E810" s="3" t="s">
        <v>16</v>
      </c>
      <c r="F810" s="7" t="s">
        <v>986</v>
      </c>
      <c r="G810" t="s">
        <v>987</v>
      </c>
      <c r="H810" t="s">
        <v>988</v>
      </c>
      <c r="I810" s="3" t="s">
        <v>160</v>
      </c>
      <c r="J810" s="3">
        <v>2027</v>
      </c>
      <c r="K810" s="4">
        <v>50000</v>
      </c>
      <c r="L810" s="4">
        <v>40000</v>
      </c>
      <c r="M810" s="4">
        <v>10000</v>
      </c>
      <c r="N810" s="4">
        <v>0</v>
      </c>
    </row>
    <row r="811" spans="1:14" x14ac:dyDescent="0.25">
      <c r="A811" s="3">
        <v>11</v>
      </c>
      <c r="B811" s="3" t="s">
        <v>977</v>
      </c>
      <c r="C811" s="3" t="s">
        <v>989</v>
      </c>
      <c r="E811" s="3" t="s">
        <v>16</v>
      </c>
      <c r="F811" s="7" t="s">
        <v>728</v>
      </c>
      <c r="G811" t="s">
        <v>729</v>
      </c>
      <c r="H811" t="s">
        <v>990</v>
      </c>
      <c r="I811" s="3" t="s">
        <v>160</v>
      </c>
      <c r="J811" s="3">
        <v>2027</v>
      </c>
      <c r="K811" s="4">
        <v>50000</v>
      </c>
      <c r="L811" s="4">
        <v>40000</v>
      </c>
      <c r="M811" s="4">
        <v>10000</v>
      </c>
      <c r="N811" s="4">
        <v>0</v>
      </c>
    </row>
    <row r="812" spans="1:14" x14ac:dyDescent="0.25">
      <c r="E812" s="3"/>
      <c r="F812" s="7"/>
      <c r="J812" s="1" t="s">
        <v>21</v>
      </c>
      <c r="K812" s="5">
        <f>SUBTOTAL(9,K808:K811)</f>
        <v>750000</v>
      </c>
      <c r="L812" s="5">
        <f t="shared" ref="L812:N812" si="128">SUBTOTAL(9,L808:L811)</f>
        <v>600000</v>
      </c>
      <c r="M812" s="5">
        <f t="shared" si="128"/>
        <v>150000</v>
      </c>
      <c r="N812" s="5">
        <f t="shared" si="128"/>
        <v>0</v>
      </c>
    </row>
    <row r="813" spans="1:14" x14ac:dyDescent="0.25">
      <c r="A813" s="3">
        <v>3</v>
      </c>
      <c r="B813" s="3" t="s">
        <v>977</v>
      </c>
      <c r="C813" s="3" t="s">
        <v>991</v>
      </c>
      <c r="E813" s="3" t="s">
        <v>16</v>
      </c>
      <c r="F813" s="7" t="s">
        <v>979</v>
      </c>
      <c r="G813" t="s">
        <v>615</v>
      </c>
      <c r="H813" t="s">
        <v>992</v>
      </c>
      <c r="I813" s="3" t="s">
        <v>160</v>
      </c>
      <c r="J813" s="3">
        <v>2028</v>
      </c>
      <c r="K813" s="4">
        <v>550000</v>
      </c>
      <c r="L813" s="4">
        <v>440000</v>
      </c>
      <c r="M813" s="4">
        <v>110000</v>
      </c>
      <c r="N813" s="4">
        <v>0</v>
      </c>
    </row>
    <row r="814" spans="1:14" x14ac:dyDescent="0.25">
      <c r="A814" s="3" t="s">
        <v>981</v>
      </c>
      <c r="B814" s="3" t="s">
        <v>977</v>
      </c>
      <c r="C814" s="3" t="s">
        <v>993</v>
      </c>
      <c r="E814" s="3" t="s">
        <v>16</v>
      </c>
      <c r="F814" s="7" t="s">
        <v>983</v>
      </c>
      <c r="G814" t="s">
        <v>622</v>
      </c>
      <c r="H814" t="s">
        <v>994</v>
      </c>
      <c r="I814" s="3" t="s">
        <v>160</v>
      </c>
      <c r="J814" s="3">
        <v>2028</v>
      </c>
      <c r="K814" s="4">
        <v>1500000</v>
      </c>
      <c r="L814" s="4">
        <v>1200000</v>
      </c>
      <c r="M814" s="4">
        <v>300000</v>
      </c>
      <c r="N814" s="4">
        <v>0</v>
      </c>
    </row>
    <row r="815" spans="1:14" x14ac:dyDescent="0.25">
      <c r="A815" s="3">
        <v>15</v>
      </c>
      <c r="B815" s="3" t="s">
        <v>977</v>
      </c>
      <c r="C815" s="3" t="s">
        <v>995</v>
      </c>
      <c r="E815" s="3" t="s">
        <v>16</v>
      </c>
      <c r="F815" s="7" t="s">
        <v>986</v>
      </c>
      <c r="G815" t="s">
        <v>987</v>
      </c>
      <c r="H815" t="s">
        <v>996</v>
      </c>
      <c r="I815" s="3" t="s">
        <v>160</v>
      </c>
      <c r="J815" s="3">
        <v>2028</v>
      </c>
      <c r="K815" s="4">
        <v>50000</v>
      </c>
      <c r="L815" s="4">
        <v>40000</v>
      </c>
      <c r="M815" s="4">
        <v>10000</v>
      </c>
      <c r="N815" s="4">
        <v>0</v>
      </c>
    </row>
    <row r="816" spans="1:14" x14ac:dyDescent="0.25">
      <c r="A816" s="3">
        <v>11</v>
      </c>
      <c r="B816" s="3" t="s">
        <v>977</v>
      </c>
      <c r="C816" s="3" t="s">
        <v>997</v>
      </c>
      <c r="E816" s="3" t="s">
        <v>16</v>
      </c>
      <c r="F816" s="7" t="s">
        <v>728</v>
      </c>
      <c r="G816" t="s">
        <v>729</v>
      </c>
      <c r="H816" t="s">
        <v>998</v>
      </c>
      <c r="I816" s="3" t="s">
        <v>160</v>
      </c>
      <c r="J816" s="3">
        <v>2028</v>
      </c>
      <c r="K816" s="4">
        <v>595000</v>
      </c>
      <c r="L816" s="4">
        <v>476000</v>
      </c>
      <c r="M816" s="4">
        <v>119000</v>
      </c>
      <c r="N816" s="4">
        <v>0</v>
      </c>
    </row>
    <row r="817" spans="1:14" x14ac:dyDescent="0.25">
      <c r="E817" s="3"/>
      <c r="F817" s="7"/>
      <c r="J817" s="1" t="s">
        <v>22</v>
      </c>
      <c r="K817" s="5">
        <f>SUBTOTAL(9,K813:K816)</f>
        <v>2695000</v>
      </c>
      <c r="L817" s="5">
        <f t="shared" ref="L817:N817" si="129">SUBTOTAL(9,L813:L816)</f>
        <v>2156000</v>
      </c>
      <c r="M817" s="5">
        <f t="shared" si="129"/>
        <v>539000</v>
      </c>
      <c r="N817" s="5">
        <f t="shared" si="129"/>
        <v>0</v>
      </c>
    </row>
    <row r="818" spans="1:14" x14ac:dyDescent="0.25">
      <c r="A818" s="3">
        <v>3</v>
      </c>
      <c r="B818" s="3" t="s">
        <v>977</v>
      </c>
      <c r="C818" s="3" t="s">
        <v>999</v>
      </c>
      <c r="E818" s="3" t="s">
        <v>16</v>
      </c>
      <c r="F818" s="7" t="s">
        <v>979</v>
      </c>
      <c r="G818" t="s">
        <v>615</v>
      </c>
      <c r="H818" t="s">
        <v>1000</v>
      </c>
      <c r="I818" s="3" t="s">
        <v>160</v>
      </c>
      <c r="J818" s="3">
        <v>2029</v>
      </c>
      <c r="K818" s="4">
        <v>100000</v>
      </c>
      <c r="L818" s="4">
        <v>80000</v>
      </c>
      <c r="M818" s="4">
        <v>20000</v>
      </c>
      <c r="N818" s="4">
        <v>0</v>
      </c>
    </row>
    <row r="819" spans="1:14" x14ac:dyDescent="0.25">
      <c r="A819" s="3" t="s">
        <v>981</v>
      </c>
      <c r="B819" s="3" t="s">
        <v>977</v>
      </c>
      <c r="C819" s="3" t="s">
        <v>1001</v>
      </c>
      <c r="E819" s="3" t="s">
        <v>16</v>
      </c>
      <c r="F819" s="7" t="s">
        <v>983</v>
      </c>
      <c r="G819" t="s">
        <v>622</v>
      </c>
      <c r="H819" t="s">
        <v>1002</v>
      </c>
      <c r="I819" s="3" t="s">
        <v>160</v>
      </c>
      <c r="J819" s="3">
        <v>2029</v>
      </c>
      <c r="K819" s="4">
        <v>200000</v>
      </c>
      <c r="L819" s="4">
        <v>160000</v>
      </c>
      <c r="M819" s="4">
        <v>40000</v>
      </c>
      <c r="N819" s="4">
        <v>0</v>
      </c>
    </row>
    <row r="820" spans="1:14" x14ac:dyDescent="0.25">
      <c r="A820" s="3">
        <v>15</v>
      </c>
      <c r="B820" s="3" t="s">
        <v>977</v>
      </c>
      <c r="C820" s="3" t="s">
        <v>1003</v>
      </c>
      <c r="E820" s="3" t="s">
        <v>16</v>
      </c>
      <c r="F820" s="7" t="s">
        <v>986</v>
      </c>
      <c r="G820" t="s">
        <v>987</v>
      </c>
      <c r="H820" t="s">
        <v>1004</v>
      </c>
      <c r="I820" s="3" t="s">
        <v>160</v>
      </c>
      <c r="J820" s="3">
        <v>2029</v>
      </c>
      <c r="K820" s="4">
        <v>100000</v>
      </c>
      <c r="L820" s="4">
        <v>80000</v>
      </c>
      <c r="M820" s="4">
        <v>20000</v>
      </c>
      <c r="N820" s="4">
        <v>0</v>
      </c>
    </row>
    <row r="821" spans="1:14" x14ac:dyDescent="0.25">
      <c r="A821" s="3">
        <v>11</v>
      </c>
      <c r="B821" s="3" t="s">
        <v>977</v>
      </c>
      <c r="C821" s="3" t="s">
        <v>1005</v>
      </c>
      <c r="E821" s="3" t="s">
        <v>16</v>
      </c>
      <c r="F821" s="7" t="s">
        <v>728</v>
      </c>
      <c r="G821" t="s">
        <v>729</v>
      </c>
      <c r="H821" t="s">
        <v>1006</v>
      </c>
      <c r="I821" s="3" t="s">
        <v>160</v>
      </c>
      <c r="J821" s="3">
        <v>2029</v>
      </c>
      <c r="K821" s="4">
        <v>25000</v>
      </c>
      <c r="L821" s="4">
        <v>20000</v>
      </c>
      <c r="M821" s="4">
        <v>5000</v>
      </c>
      <c r="N821" s="4">
        <v>0</v>
      </c>
    </row>
    <row r="822" spans="1:14" x14ac:dyDescent="0.25">
      <c r="E822" s="3"/>
      <c r="F822" s="7"/>
      <c r="J822" s="1" t="s">
        <v>23</v>
      </c>
      <c r="K822" s="5">
        <f>SUBTOTAL(9,K818:K821)</f>
        <v>425000</v>
      </c>
      <c r="L822" s="5">
        <f t="shared" ref="L822:N822" si="130">SUBTOTAL(9,L818:L821)</f>
        <v>340000</v>
      </c>
      <c r="M822" s="5">
        <f t="shared" si="130"/>
        <v>85000</v>
      </c>
      <c r="N822" s="5">
        <f t="shared" si="130"/>
        <v>0</v>
      </c>
    </row>
    <row r="823" spans="1:14" x14ac:dyDescent="0.25">
      <c r="A823" s="3">
        <v>3</v>
      </c>
      <c r="B823" s="3" t="s">
        <v>977</v>
      </c>
      <c r="C823" s="3" t="s">
        <v>1007</v>
      </c>
      <c r="E823" s="3" t="s">
        <v>16</v>
      </c>
      <c r="F823" s="7" t="s">
        <v>979</v>
      </c>
      <c r="G823" t="s">
        <v>615</v>
      </c>
      <c r="H823" t="s">
        <v>1008</v>
      </c>
      <c r="I823" s="3" t="s">
        <v>160</v>
      </c>
      <c r="J823" s="3">
        <v>2030</v>
      </c>
      <c r="K823" s="4">
        <v>250000</v>
      </c>
      <c r="L823" s="4">
        <v>200000</v>
      </c>
      <c r="M823" s="4">
        <v>50000</v>
      </c>
      <c r="N823" s="4">
        <v>0</v>
      </c>
    </row>
    <row r="824" spans="1:14" x14ac:dyDescent="0.25">
      <c r="A824" s="3" t="s">
        <v>981</v>
      </c>
      <c r="B824" s="3" t="s">
        <v>977</v>
      </c>
      <c r="C824" s="3" t="s">
        <v>1009</v>
      </c>
      <c r="E824" s="3" t="s">
        <v>16</v>
      </c>
      <c r="F824" s="7" t="s">
        <v>983</v>
      </c>
      <c r="G824" t="s">
        <v>622</v>
      </c>
      <c r="H824" t="s">
        <v>1010</v>
      </c>
      <c r="I824" s="3" t="s">
        <v>160</v>
      </c>
      <c r="J824" s="3">
        <v>2030</v>
      </c>
      <c r="K824" s="4">
        <v>1500000</v>
      </c>
      <c r="L824" s="4">
        <v>1200000</v>
      </c>
      <c r="M824" s="4">
        <v>300000</v>
      </c>
      <c r="N824" s="4">
        <v>0</v>
      </c>
    </row>
    <row r="825" spans="1:14" x14ac:dyDescent="0.25">
      <c r="A825" s="3">
        <v>15</v>
      </c>
      <c r="B825" s="3" t="s">
        <v>977</v>
      </c>
      <c r="C825" s="3" t="s">
        <v>1011</v>
      </c>
      <c r="E825" s="3" t="s">
        <v>16</v>
      </c>
      <c r="F825" s="7" t="s">
        <v>986</v>
      </c>
      <c r="G825" t="s">
        <v>987</v>
      </c>
      <c r="H825" t="s">
        <v>1012</v>
      </c>
      <c r="I825" s="3" t="s">
        <v>160</v>
      </c>
      <c r="J825" s="3">
        <v>2030</v>
      </c>
      <c r="K825" s="4">
        <v>100000</v>
      </c>
      <c r="L825" s="4">
        <v>80000</v>
      </c>
      <c r="M825" s="4">
        <v>20000</v>
      </c>
      <c r="N825" s="4">
        <v>0</v>
      </c>
    </row>
    <row r="826" spans="1:14" x14ac:dyDescent="0.25">
      <c r="A826" s="3">
        <v>11</v>
      </c>
      <c r="B826" s="3" t="s">
        <v>977</v>
      </c>
      <c r="C826" s="3" t="s">
        <v>1013</v>
      </c>
      <c r="E826" s="3" t="s">
        <v>16</v>
      </c>
      <c r="F826" s="7" t="s">
        <v>728</v>
      </c>
      <c r="G826" t="s">
        <v>729</v>
      </c>
      <c r="H826" t="s">
        <v>1014</v>
      </c>
      <c r="I826" s="3" t="s">
        <v>160</v>
      </c>
      <c r="J826" s="3">
        <v>2030</v>
      </c>
      <c r="K826" s="4">
        <v>350000</v>
      </c>
      <c r="L826" s="4">
        <v>280000</v>
      </c>
      <c r="M826" s="4">
        <v>70000</v>
      </c>
      <c r="N826" s="4">
        <v>0</v>
      </c>
    </row>
    <row r="827" spans="1:14" x14ac:dyDescent="0.25">
      <c r="E827" s="3"/>
      <c r="F827" s="7"/>
      <c r="J827" s="1" t="s">
        <v>24</v>
      </c>
      <c r="K827" s="5">
        <f>SUBTOTAL(9,K823:K826)</f>
        <v>2200000</v>
      </c>
      <c r="L827" s="5">
        <f t="shared" ref="L827:N827" si="131">SUBTOTAL(9,L823:L826)</f>
        <v>1760000</v>
      </c>
      <c r="M827" s="5">
        <f t="shared" si="131"/>
        <v>440000</v>
      </c>
      <c r="N827" s="5">
        <f t="shared" si="131"/>
        <v>0</v>
      </c>
    </row>
    <row r="828" spans="1:14" x14ac:dyDescent="0.25">
      <c r="A828" s="3">
        <v>3</v>
      </c>
      <c r="B828" s="3" t="s">
        <v>1015</v>
      </c>
      <c r="C828" s="3" t="s">
        <v>1016</v>
      </c>
      <c r="E828" s="3" t="s">
        <v>16</v>
      </c>
      <c r="F828" s="7" t="s">
        <v>979</v>
      </c>
      <c r="G828" t="s">
        <v>615</v>
      </c>
      <c r="H828" t="s">
        <v>1017</v>
      </c>
      <c r="I828" s="3" t="s">
        <v>160</v>
      </c>
      <c r="J828" s="3">
        <v>2027</v>
      </c>
      <c r="K828" s="4">
        <v>600000</v>
      </c>
      <c r="L828" s="4">
        <v>300000</v>
      </c>
      <c r="M828" s="4">
        <v>198000</v>
      </c>
      <c r="N828" s="4">
        <v>102000.00000000001</v>
      </c>
    </row>
    <row r="829" spans="1:14" x14ac:dyDescent="0.25">
      <c r="A829" s="3">
        <v>3</v>
      </c>
      <c r="B829" s="3" t="s">
        <v>1015</v>
      </c>
      <c r="C829" s="3" t="s">
        <v>1018</v>
      </c>
      <c r="E829" s="3" t="s">
        <v>16</v>
      </c>
      <c r="F829" s="7" t="s">
        <v>979</v>
      </c>
      <c r="G829" t="s">
        <v>615</v>
      </c>
      <c r="H829" t="s">
        <v>1019</v>
      </c>
      <c r="I829" s="3" t="s">
        <v>160</v>
      </c>
      <c r="J829" s="3">
        <v>2027</v>
      </c>
      <c r="K829" s="4">
        <v>1205000</v>
      </c>
      <c r="L829" s="4">
        <v>602500</v>
      </c>
      <c r="M829" s="4">
        <v>397650</v>
      </c>
      <c r="N829" s="4">
        <v>204850.00000000003</v>
      </c>
    </row>
    <row r="830" spans="1:14" x14ac:dyDescent="0.25">
      <c r="A830" s="3">
        <v>3</v>
      </c>
      <c r="B830" s="3" t="s">
        <v>1015</v>
      </c>
      <c r="C830" s="3" t="s">
        <v>1020</v>
      </c>
      <c r="E830" s="3" t="s">
        <v>16</v>
      </c>
      <c r="F830" s="7" t="s">
        <v>979</v>
      </c>
      <c r="G830" t="s">
        <v>615</v>
      </c>
      <c r="H830" t="s">
        <v>1021</v>
      </c>
      <c r="I830" s="3" t="s">
        <v>160</v>
      </c>
      <c r="J830" s="3">
        <v>2027</v>
      </c>
      <c r="K830" s="4">
        <v>208000</v>
      </c>
      <c r="L830" s="4">
        <v>104000</v>
      </c>
      <c r="M830" s="4">
        <v>104000</v>
      </c>
      <c r="N830" s="4">
        <v>0</v>
      </c>
    </row>
    <row r="831" spans="1:14" x14ac:dyDescent="0.25">
      <c r="A831" s="3" t="s">
        <v>981</v>
      </c>
      <c r="B831" s="3" t="s">
        <v>1015</v>
      </c>
      <c r="C831" s="3" t="s">
        <v>1022</v>
      </c>
      <c r="E831" s="3" t="s">
        <v>16</v>
      </c>
      <c r="F831" s="7" t="s">
        <v>983</v>
      </c>
      <c r="G831" t="s">
        <v>622</v>
      </c>
      <c r="H831" t="s">
        <v>1023</v>
      </c>
      <c r="I831" s="3" t="s">
        <v>160</v>
      </c>
      <c r="J831" s="3">
        <v>2027</v>
      </c>
      <c r="K831" s="4">
        <v>625000</v>
      </c>
      <c r="L831" s="4">
        <v>312500</v>
      </c>
      <c r="M831" s="4">
        <v>206250</v>
      </c>
      <c r="N831" s="4">
        <v>106250.00000000001</v>
      </c>
    </row>
    <row r="832" spans="1:14" x14ac:dyDescent="0.25">
      <c r="A832" s="3" t="s">
        <v>981</v>
      </c>
      <c r="B832" s="3" t="s">
        <v>1015</v>
      </c>
      <c r="C832" s="3" t="s">
        <v>1024</v>
      </c>
      <c r="E832" s="3" t="s">
        <v>16</v>
      </c>
      <c r="F832" s="7" t="s">
        <v>983</v>
      </c>
      <c r="G832" t="s">
        <v>622</v>
      </c>
      <c r="H832" t="s">
        <v>1025</v>
      </c>
      <c r="I832" s="3" t="s">
        <v>160</v>
      </c>
      <c r="J832" s="3">
        <v>2027</v>
      </c>
      <c r="K832" s="4">
        <v>1350000</v>
      </c>
      <c r="L832" s="4">
        <v>675000</v>
      </c>
      <c r="M832" s="4">
        <v>445500</v>
      </c>
      <c r="N832" s="4">
        <v>229500.00000000003</v>
      </c>
    </row>
    <row r="833" spans="1:14" x14ac:dyDescent="0.25">
      <c r="A833" s="3" t="s">
        <v>981</v>
      </c>
      <c r="B833" s="3" t="s">
        <v>1015</v>
      </c>
      <c r="C833" s="3" t="s">
        <v>1026</v>
      </c>
      <c r="E833" s="3" t="s">
        <v>16</v>
      </c>
      <c r="F833" s="7" t="s">
        <v>983</v>
      </c>
      <c r="G833" t="s">
        <v>622</v>
      </c>
      <c r="H833" t="s">
        <v>1027</v>
      </c>
      <c r="I833" s="3" t="s">
        <v>160</v>
      </c>
      <c r="J833" s="3">
        <v>2027</v>
      </c>
      <c r="K833" s="4">
        <v>500000</v>
      </c>
      <c r="L833" s="4">
        <v>250000</v>
      </c>
      <c r="M833" s="4">
        <v>250000</v>
      </c>
      <c r="N833" s="4">
        <v>0</v>
      </c>
    </row>
    <row r="834" spans="1:14" x14ac:dyDescent="0.25">
      <c r="A834" s="3" t="s">
        <v>981</v>
      </c>
      <c r="B834" s="3" t="s">
        <v>1015</v>
      </c>
      <c r="C834" s="3" t="s">
        <v>1028</v>
      </c>
      <c r="E834" s="3" t="s">
        <v>16</v>
      </c>
      <c r="F834" s="7" t="s">
        <v>983</v>
      </c>
      <c r="G834" t="s">
        <v>622</v>
      </c>
      <c r="H834" t="s">
        <v>1029</v>
      </c>
      <c r="I834" s="3" t="s">
        <v>160</v>
      </c>
      <c r="J834" s="3">
        <v>2027</v>
      </c>
      <c r="K834" s="4">
        <v>200000</v>
      </c>
      <c r="L834" s="4">
        <v>100000</v>
      </c>
      <c r="M834" s="4">
        <v>100000</v>
      </c>
      <c r="N834" s="4">
        <v>0</v>
      </c>
    </row>
    <row r="835" spans="1:14" x14ac:dyDescent="0.25">
      <c r="A835" s="3">
        <v>15</v>
      </c>
      <c r="B835" s="3" t="s">
        <v>1015</v>
      </c>
      <c r="C835" s="3" t="s">
        <v>1030</v>
      </c>
      <c r="E835" s="3" t="s">
        <v>16</v>
      </c>
      <c r="F835" s="7" t="s">
        <v>986</v>
      </c>
      <c r="G835" t="s">
        <v>987</v>
      </c>
      <c r="H835" t="s">
        <v>1031</v>
      </c>
      <c r="I835" s="3" t="s">
        <v>160</v>
      </c>
      <c r="J835" s="3">
        <v>2027</v>
      </c>
      <c r="K835" s="4">
        <v>400000</v>
      </c>
      <c r="L835" s="4">
        <v>200000</v>
      </c>
      <c r="M835" s="4">
        <v>132000</v>
      </c>
      <c r="N835" s="4">
        <v>68000</v>
      </c>
    </row>
    <row r="836" spans="1:14" x14ac:dyDescent="0.25">
      <c r="A836" s="3">
        <v>15</v>
      </c>
      <c r="B836" s="3" t="s">
        <v>1015</v>
      </c>
      <c r="C836" s="3" t="s">
        <v>1032</v>
      </c>
      <c r="E836" s="3" t="s">
        <v>16</v>
      </c>
      <c r="F836" s="7" t="s">
        <v>986</v>
      </c>
      <c r="G836" t="s">
        <v>987</v>
      </c>
      <c r="H836" t="s">
        <v>1033</v>
      </c>
      <c r="I836" s="3" t="s">
        <v>160</v>
      </c>
      <c r="J836" s="3">
        <v>2027</v>
      </c>
      <c r="K836" s="4">
        <v>700000</v>
      </c>
      <c r="L836" s="4">
        <v>350000</v>
      </c>
      <c r="M836" s="4">
        <v>231000</v>
      </c>
      <c r="N836" s="4">
        <v>119000.00000000001</v>
      </c>
    </row>
    <row r="837" spans="1:14" x14ac:dyDescent="0.25">
      <c r="A837" s="3">
        <v>11</v>
      </c>
      <c r="B837" s="3" t="s">
        <v>1015</v>
      </c>
      <c r="C837" s="3" t="s">
        <v>1034</v>
      </c>
      <c r="E837" s="3" t="s">
        <v>16</v>
      </c>
      <c r="F837" s="7" t="s">
        <v>728</v>
      </c>
      <c r="G837" t="s">
        <v>729</v>
      </c>
      <c r="H837" t="s">
        <v>1035</v>
      </c>
      <c r="I837" s="3" t="s">
        <v>160</v>
      </c>
      <c r="J837" s="3">
        <v>2027</v>
      </c>
      <c r="K837" s="4">
        <v>800000</v>
      </c>
      <c r="L837" s="4">
        <v>400000</v>
      </c>
      <c r="M837" s="4">
        <v>264000</v>
      </c>
      <c r="N837" s="4">
        <v>136000</v>
      </c>
    </row>
    <row r="838" spans="1:14" x14ac:dyDescent="0.25">
      <c r="E838" s="3"/>
      <c r="F838" s="7"/>
      <c r="J838" s="1" t="s">
        <v>21</v>
      </c>
      <c r="K838" s="5">
        <f>SUBTOTAL(9,K828:K837)</f>
        <v>6588000</v>
      </c>
      <c r="L838" s="5">
        <f t="shared" ref="L838:N838" si="132">SUBTOTAL(9,L828:L837)</f>
        <v>3294000</v>
      </c>
      <c r="M838" s="5">
        <f t="shared" si="132"/>
        <v>2328400</v>
      </c>
      <c r="N838" s="5">
        <f t="shared" si="132"/>
        <v>965600.00000000012</v>
      </c>
    </row>
    <row r="839" spans="1:14" x14ac:dyDescent="0.25">
      <c r="A839" s="3">
        <v>3</v>
      </c>
      <c r="B839" s="3" t="s">
        <v>1015</v>
      </c>
      <c r="C839" s="3" t="s">
        <v>1036</v>
      </c>
      <c r="E839" s="3" t="s">
        <v>16</v>
      </c>
      <c r="F839" s="7" t="s">
        <v>979</v>
      </c>
      <c r="G839" t="s">
        <v>615</v>
      </c>
      <c r="H839" t="s">
        <v>1037</v>
      </c>
      <c r="I839" s="3" t="s">
        <v>160</v>
      </c>
      <c r="J839" s="3">
        <v>2028</v>
      </c>
      <c r="K839" s="4">
        <v>350000</v>
      </c>
      <c r="L839" s="4">
        <v>175000</v>
      </c>
      <c r="M839" s="4">
        <v>115500</v>
      </c>
      <c r="N839" s="4">
        <v>59500.000000000007</v>
      </c>
    </row>
    <row r="840" spans="1:14" x14ac:dyDescent="0.25">
      <c r="A840" s="3">
        <v>3</v>
      </c>
      <c r="B840" s="3" t="s">
        <v>1015</v>
      </c>
      <c r="C840" s="3" t="s">
        <v>1038</v>
      </c>
      <c r="E840" s="3" t="s">
        <v>16</v>
      </c>
      <c r="F840" s="7" t="s">
        <v>979</v>
      </c>
      <c r="G840" t="s">
        <v>615</v>
      </c>
      <c r="H840" t="s">
        <v>1039</v>
      </c>
      <c r="I840" s="3" t="s">
        <v>160</v>
      </c>
      <c r="J840" s="3">
        <v>2028</v>
      </c>
      <c r="K840" s="4">
        <v>525000</v>
      </c>
      <c r="L840" s="4">
        <v>262500</v>
      </c>
      <c r="M840" s="4">
        <v>173250</v>
      </c>
      <c r="N840" s="4">
        <v>89250</v>
      </c>
    </row>
    <row r="841" spans="1:14" x14ac:dyDescent="0.25">
      <c r="A841" s="3">
        <v>3</v>
      </c>
      <c r="B841" s="3" t="s">
        <v>1015</v>
      </c>
      <c r="C841" s="3" t="s">
        <v>1040</v>
      </c>
      <c r="E841" s="3" t="s">
        <v>16</v>
      </c>
      <c r="F841" s="7" t="s">
        <v>979</v>
      </c>
      <c r="G841" t="s">
        <v>615</v>
      </c>
      <c r="H841" t="s">
        <v>1041</v>
      </c>
      <c r="I841" s="3" t="s">
        <v>160</v>
      </c>
      <c r="J841" s="3">
        <v>2028</v>
      </c>
      <c r="K841" s="4">
        <v>80000</v>
      </c>
      <c r="L841" s="4">
        <v>40000</v>
      </c>
      <c r="M841" s="4">
        <v>40000</v>
      </c>
      <c r="N841" s="4">
        <v>0</v>
      </c>
    </row>
    <row r="842" spans="1:14" x14ac:dyDescent="0.25">
      <c r="A842" s="3" t="s">
        <v>981</v>
      </c>
      <c r="B842" s="3" t="s">
        <v>1015</v>
      </c>
      <c r="C842" s="3" t="s">
        <v>1042</v>
      </c>
      <c r="E842" s="3" t="s">
        <v>16</v>
      </c>
      <c r="F842" s="7" t="s">
        <v>983</v>
      </c>
      <c r="G842" t="s">
        <v>622</v>
      </c>
      <c r="H842" t="s">
        <v>1043</v>
      </c>
      <c r="I842" s="3" t="s">
        <v>160</v>
      </c>
      <c r="J842" s="3">
        <v>2028</v>
      </c>
      <c r="K842" s="4">
        <v>350000</v>
      </c>
      <c r="L842" s="4">
        <v>175000</v>
      </c>
      <c r="M842" s="4">
        <v>115500</v>
      </c>
      <c r="N842" s="4">
        <v>59500.000000000007</v>
      </c>
    </row>
    <row r="843" spans="1:14" x14ac:dyDescent="0.25">
      <c r="A843" s="3" t="s">
        <v>981</v>
      </c>
      <c r="B843" s="3" t="s">
        <v>1015</v>
      </c>
      <c r="C843" s="3" t="s">
        <v>1044</v>
      </c>
      <c r="E843" s="3" t="s">
        <v>16</v>
      </c>
      <c r="F843" s="7" t="s">
        <v>983</v>
      </c>
      <c r="G843" t="s">
        <v>622</v>
      </c>
      <c r="H843" t="s">
        <v>1045</v>
      </c>
      <c r="I843" s="3" t="s">
        <v>160</v>
      </c>
      <c r="J843" s="3">
        <v>2028</v>
      </c>
      <c r="K843" s="4">
        <v>650000</v>
      </c>
      <c r="L843" s="4">
        <v>325000</v>
      </c>
      <c r="M843" s="4">
        <v>214500</v>
      </c>
      <c r="N843" s="4">
        <v>110500.00000000001</v>
      </c>
    </row>
    <row r="844" spans="1:14" x14ac:dyDescent="0.25">
      <c r="A844" s="3" t="s">
        <v>981</v>
      </c>
      <c r="B844" s="3" t="s">
        <v>1015</v>
      </c>
      <c r="C844" s="3" t="s">
        <v>1046</v>
      </c>
      <c r="E844" s="3" t="s">
        <v>16</v>
      </c>
      <c r="F844" s="7" t="s">
        <v>983</v>
      </c>
      <c r="G844" t="s">
        <v>622</v>
      </c>
      <c r="H844" t="s">
        <v>1047</v>
      </c>
      <c r="I844" s="3" t="s">
        <v>160</v>
      </c>
      <c r="J844" s="3">
        <v>2028</v>
      </c>
      <c r="K844" s="4">
        <v>300000</v>
      </c>
      <c r="L844" s="4">
        <v>150000</v>
      </c>
      <c r="M844" s="4">
        <v>150000</v>
      </c>
      <c r="N844" s="4">
        <v>0</v>
      </c>
    </row>
    <row r="845" spans="1:14" x14ac:dyDescent="0.25">
      <c r="A845" s="3" t="s">
        <v>981</v>
      </c>
      <c r="B845" s="3" t="s">
        <v>1015</v>
      </c>
      <c r="C845" s="3" t="s">
        <v>1048</v>
      </c>
      <c r="E845" s="3" t="s">
        <v>16</v>
      </c>
      <c r="F845" s="7" t="s">
        <v>983</v>
      </c>
      <c r="G845" t="s">
        <v>622</v>
      </c>
      <c r="H845" t="s">
        <v>1049</v>
      </c>
      <c r="I845" s="3" t="s">
        <v>160</v>
      </c>
      <c r="J845" s="3">
        <v>2028</v>
      </c>
      <c r="K845" s="4">
        <v>90000</v>
      </c>
      <c r="L845" s="4">
        <v>45000</v>
      </c>
      <c r="M845" s="4">
        <v>45000</v>
      </c>
      <c r="N845" s="4">
        <v>0</v>
      </c>
    </row>
    <row r="846" spans="1:14" x14ac:dyDescent="0.25">
      <c r="A846" s="3">
        <v>15</v>
      </c>
      <c r="B846" s="3" t="s">
        <v>1015</v>
      </c>
      <c r="C846" s="3" t="s">
        <v>1050</v>
      </c>
      <c r="E846" s="3" t="s">
        <v>16</v>
      </c>
      <c r="F846" s="7" t="s">
        <v>986</v>
      </c>
      <c r="G846" t="s">
        <v>987</v>
      </c>
      <c r="H846" t="s">
        <v>1051</v>
      </c>
      <c r="I846" s="3" t="s">
        <v>160</v>
      </c>
      <c r="J846" s="3">
        <v>2028</v>
      </c>
      <c r="K846" s="4">
        <v>200000</v>
      </c>
      <c r="L846" s="4">
        <v>100000</v>
      </c>
      <c r="M846" s="4">
        <v>66000</v>
      </c>
      <c r="N846" s="4">
        <v>34000</v>
      </c>
    </row>
    <row r="847" spans="1:14" x14ac:dyDescent="0.25">
      <c r="A847" s="3">
        <v>15</v>
      </c>
      <c r="B847" s="3" t="s">
        <v>1015</v>
      </c>
      <c r="C847" s="3" t="s">
        <v>1052</v>
      </c>
      <c r="E847" s="3" t="s">
        <v>16</v>
      </c>
      <c r="F847" s="7" t="s">
        <v>986</v>
      </c>
      <c r="G847" t="s">
        <v>987</v>
      </c>
      <c r="H847" t="s">
        <v>1053</v>
      </c>
      <c r="I847" s="3" t="s">
        <v>160</v>
      </c>
      <c r="J847" s="3">
        <v>2028</v>
      </c>
      <c r="K847" s="4">
        <v>400000</v>
      </c>
      <c r="L847" s="4">
        <v>200000</v>
      </c>
      <c r="M847" s="4">
        <v>132000</v>
      </c>
      <c r="N847" s="4">
        <v>68000</v>
      </c>
    </row>
    <row r="848" spans="1:14" x14ac:dyDescent="0.25">
      <c r="A848" s="3">
        <v>11</v>
      </c>
      <c r="B848" s="3" t="s">
        <v>1015</v>
      </c>
      <c r="C848" s="3" t="s">
        <v>1054</v>
      </c>
      <c r="E848" s="3" t="s">
        <v>16</v>
      </c>
      <c r="F848" s="7" t="s">
        <v>728</v>
      </c>
      <c r="G848" t="s">
        <v>75</v>
      </c>
      <c r="H848" t="s">
        <v>1055</v>
      </c>
      <c r="I848" s="3" t="s">
        <v>160</v>
      </c>
      <c r="J848" s="3">
        <v>2028</v>
      </c>
      <c r="K848" s="4">
        <v>530000</v>
      </c>
      <c r="L848" s="4">
        <v>265000</v>
      </c>
      <c r="M848" s="4">
        <v>174900</v>
      </c>
      <c r="N848" s="4">
        <v>90100</v>
      </c>
    </row>
    <row r="849" spans="1:14" x14ac:dyDescent="0.25">
      <c r="E849" s="3"/>
      <c r="F849" s="7"/>
      <c r="J849" s="1" t="s">
        <v>22</v>
      </c>
      <c r="K849" s="5">
        <f>SUBTOTAL(9,K839:K848)</f>
        <v>3475000</v>
      </c>
      <c r="L849" s="5">
        <f t="shared" ref="L849:N849" si="133">SUBTOTAL(9,L839:L848)</f>
        <v>1737500</v>
      </c>
      <c r="M849" s="5">
        <f t="shared" si="133"/>
        <v>1226650</v>
      </c>
      <c r="N849" s="5">
        <f t="shared" si="133"/>
        <v>510850</v>
      </c>
    </row>
    <row r="850" spans="1:14" x14ac:dyDescent="0.25">
      <c r="A850" s="3">
        <v>3</v>
      </c>
      <c r="B850" s="3" t="s">
        <v>1015</v>
      </c>
      <c r="C850" s="3" t="s">
        <v>1056</v>
      </c>
      <c r="E850" s="3" t="s">
        <v>16</v>
      </c>
      <c r="F850" s="7" t="s">
        <v>979</v>
      </c>
      <c r="G850" t="s">
        <v>615</v>
      </c>
      <c r="H850" t="s">
        <v>1057</v>
      </c>
      <c r="I850" s="3" t="s">
        <v>160</v>
      </c>
      <c r="J850" s="3">
        <v>2029</v>
      </c>
      <c r="K850" s="4">
        <v>620000</v>
      </c>
      <c r="L850" s="4">
        <v>310000</v>
      </c>
      <c r="M850" s="4">
        <v>204600</v>
      </c>
      <c r="N850" s="4">
        <v>105400.00000000001</v>
      </c>
    </row>
    <row r="851" spans="1:14" x14ac:dyDescent="0.25">
      <c r="A851" s="3">
        <v>3</v>
      </c>
      <c r="B851" s="3" t="s">
        <v>1015</v>
      </c>
      <c r="C851" s="3" t="s">
        <v>1058</v>
      </c>
      <c r="E851" s="3" t="s">
        <v>16</v>
      </c>
      <c r="F851" s="7" t="s">
        <v>979</v>
      </c>
      <c r="G851" t="s">
        <v>615</v>
      </c>
      <c r="H851" t="s">
        <v>1059</v>
      </c>
      <c r="I851" s="3" t="s">
        <v>160</v>
      </c>
      <c r="J851" s="3">
        <v>2029</v>
      </c>
      <c r="K851" s="4">
        <v>1300000</v>
      </c>
      <c r="L851" s="4">
        <v>650000</v>
      </c>
      <c r="M851" s="4">
        <v>429000</v>
      </c>
      <c r="N851" s="4">
        <v>221000.00000000003</v>
      </c>
    </row>
    <row r="852" spans="1:14" x14ac:dyDescent="0.25">
      <c r="A852" s="3">
        <v>3</v>
      </c>
      <c r="B852" s="3" t="s">
        <v>1015</v>
      </c>
      <c r="C852" s="3" t="s">
        <v>1060</v>
      </c>
      <c r="E852" s="3" t="s">
        <v>16</v>
      </c>
      <c r="F852" s="7" t="s">
        <v>979</v>
      </c>
      <c r="G852" t="s">
        <v>615</v>
      </c>
      <c r="H852" t="s">
        <v>1061</v>
      </c>
      <c r="I852" s="3" t="s">
        <v>160</v>
      </c>
      <c r="J852" s="3">
        <v>2029</v>
      </c>
      <c r="K852" s="4">
        <v>250000</v>
      </c>
      <c r="L852" s="4">
        <v>125000</v>
      </c>
      <c r="M852" s="4">
        <v>125000</v>
      </c>
      <c r="N852" s="4">
        <v>0</v>
      </c>
    </row>
    <row r="853" spans="1:14" x14ac:dyDescent="0.25">
      <c r="A853" s="3" t="s">
        <v>981</v>
      </c>
      <c r="B853" s="3" t="s">
        <v>1015</v>
      </c>
      <c r="C853" s="3" t="s">
        <v>1062</v>
      </c>
      <c r="E853" s="3" t="s">
        <v>16</v>
      </c>
      <c r="F853" s="7" t="s">
        <v>983</v>
      </c>
      <c r="G853" t="s">
        <v>622</v>
      </c>
      <c r="H853" t="s">
        <v>1063</v>
      </c>
      <c r="I853" s="3" t="s">
        <v>160</v>
      </c>
      <c r="J853" s="3">
        <v>2029</v>
      </c>
      <c r="K853" s="4">
        <v>650000</v>
      </c>
      <c r="L853" s="4">
        <v>325000</v>
      </c>
      <c r="M853" s="4">
        <v>214500</v>
      </c>
      <c r="N853" s="4">
        <v>110500.00000000001</v>
      </c>
    </row>
    <row r="854" spans="1:14" x14ac:dyDescent="0.25">
      <c r="A854" s="3" t="s">
        <v>981</v>
      </c>
      <c r="B854" s="3" t="s">
        <v>1015</v>
      </c>
      <c r="C854" s="3" t="s">
        <v>1064</v>
      </c>
      <c r="E854" s="3" t="s">
        <v>16</v>
      </c>
      <c r="F854" s="7" t="s">
        <v>983</v>
      </c>
      <c r="G854" t="s">
        <v>622</v>
      </c>
      <c r="H854" t="s">
        <v>1065</v>
      </c>
      <c r="I854" s="3" t="s">
        <v>160</v>
      </c>
      <c r="J854" s="3">
        <v>2029</v>
      </c>
      <c r="K854" s="4">
        <v>1500000</v>
      </c>
      <c r="L854" s="4">
        <v>750000</v>
      </c>
      <c r="M854" s="4">
        <v>495000</v>
      </c>
      <c r="N854" s="4">
        <v>255000.00000000003</v>
      </c>
    </row>
    <row r="855" spans="1:14" x14ac:dyDescent="0.25">
      <c r="A855" s="3" t="s">
        <v>981</v>
      </c>
      <c r="B855" s="3" t="s">
        <v>1015</v>
      </c>
      <c r="C855" s="3" t="s">
        <v>1066</v>
      </c>
      <c r="E855" s="3" t="s">
        <v>16</v>
      </c>
      <c r="F855" s="7" t="s">
        <v>983</v>
      </c>
      <c r="G855" t="s">
        <v>622</v>
      </c>
      <c r="H855" t="s">
        <v>1067</v>
      </c>
      <c r="I855" s="3" t="s">
        <v>160</v>
      </c>
      <c r="J855" s="3">
        <v>2029</v>
      </c>
      <c r="K855" s="4">
        <v>550000</v>
      </c>
      <c r="L855" s="4">
        <v>275000</v>
      </c>
      <c r="M855" s="4">
        <v>275000</v>
      </c>
      <c r="N855" s="4">
        <v>0</v>
      </c>
    </row>
    <row r="856" spans="1:14" x14ac:dyDescent="0.25">
      <c r="A856" s="3" t="s">
        <v>981</v>
      </c>
      <c r="B856" s="3" t="s">
        <v>1015</v>
      </c>
      <c r="C856" s="3" t="s">
        <v>1068</v>
      </c>
      <c r="E856" s="3" t="s">
        <v>16</v>
      </c>
      <c r="F856" s="7" t="s">
        <v>983</v>
      </c>
      <c r="G856" t="s">
        <v>622</v>
      </c>
      <c r="H856" t="s">
        <v>1069</v>
      </c>
      <c r="I856" s="3" t="s">
        <v>160</v>
      </c>
      <c r="J856" s="3">
        <v>2029</v>
      </c>
      <c r="K856" s="4">
        <v>270000</v>
      </c>
      <c r="L856" s="4">
        <v>135000</v>
      </c>
      <c r="M856" s="4">
        <v>135000</v>
      </c>
      <c r="N856" s="4">
        <v>0</v>
      </c>
    </row>
    <row r="857" spans="1:14" x14ac:dyDescent="0.25">
      <c r="A857" s="3">
        <v>15</v>
      </c>
      <c r="B857" s="3" t="s">
        <v>1015</v>
      </c>
      <c r="C857" s="3" t="s">
        <v>1070</v>
      </c>
      <c r="E857" s="3" t="s">
        <v>16</v>
      </c>
      <c r="F857" s="7" t="s">
        <v>986</v>
      </c>
      <c r="G857" t="s">
        <v>987</v>
      </c>
      <c r="H857" t="s">
        <v>1071</v>
      </c>
      <c r="I857" s="3" t="s">
        <v>160</v>
      </c>
      <c r="J857" s="3">
        <v>2029</v>
      </c>
      <c r="K857" s="4">
        <v>450000</v>
      </c>
      <c r="L857" s="4">
        <v>225000</v>
      </c>
      <c r="M857" s="4">
        <v>148500</v>
      </c>
      <c r="N857" s="4">
        <v>76500</v>
      </c>
    </row>
    <row r="858" spans="1:14" x14ac:dyDescent="0.25">
      <c r="A858" s="3">
        <v>15</v>
      </c>
      <c r="B858" s="3" t="s">
        <v>1015</v>
      </c>
      <c r="C858" s="3" t="s">
        <v>1072</v>
      </c>
      <c r="E858" s="3" t="s">
        <v>16</v>
      </c>
      <c r="F858" s="7" t="s">
        <v>986</v>
      </c>
      <c r="G858" t="s">
        <v>987</v>
      </c>
      <c r="H858" t="s">
        <v>1073</v>
      </c>
      <c r="I858" s="3" t="s">
        <v>160</v>
      </c>
      <c r="J858" s="3">
        <v>2029</v>
      </c>
      <c r="K858" s="4">
        <v>700000</v>
      </c>
      <c r="L858" s="4">
        <v>350000</v>
      </c>
      <c r="M858" s="4">
        <v>231000</v>
      </c>
      <c r="N858" s="4">
        <v>119000.00000000001</v>
      </c>
    </row>
    <row r="859" spans="1:14" x14ac:dyDescent="0.25">
      <c r="A859" s="3">
        <v>11</v>
      </c>
      <c r="B859" s="3" t="s">
        <v>1015</v>
      </c>
      <c r="C859" s="3" t="s">
        <v>1074</v>
      </c>
      <c r="E859" s="3" t="s">
        <v>16</v>
      </c>
      <c r="F859" s="7" t="s">
        <v>728</v>
      </c>
      <c r="G859" t="s">
        <v>75</v>
      </c>
      <c r="H859" t="s">
        <v>1075</v>
      </c>
      <c r="I859" s="3" t="s">
        <v>160</v>
      </c>
      <c r="J859" s="3">
        <v>2029</v>
      </c>
      <c r="K859" s="4">
        <v>820000</v>
      </c>
      <c r="L859" s="4">
        <v>410000</v>
      </c>
      <c r="M859" s="4">
        <v>270600</v>
      </c>
      <c r="N859" s="4">
        <v>139400</v>
      </c>
    </row>
    <row r="860" spans="1:14" x14ac:dyDescent="0.25">
      <c r="E860" s="3"/>
      <c r="F860" s="7"/>
      <c r="J860" s="1" t="s">
        <v>23</v>
      </c>
      <c r="K860" s="5">
        <f>SUBTOTAL(9,K850:K859)</f>
        <v>7110000</v>
      </c>
      <c r="L860" s="5">
        <f>SUBTOTAL(9,L850:L859)</f>
        <v>3555000</v>
      </c>
      <c r="M860" s="5">
        <f t="shared" ref="M860:N860" si="134">SUBTOTAL(9,M850:M859)</f>
        <v>2528200</v>
      </c>
      <c r="N860" s="5">
        <f t="shared" si="134"/>
        <v>1026800.0000000001</v>
      </c>
    </row>
    <row r="861" spans="1:14" x14ac:dyDescent="0.25">
      <c r="A861" s="3">
        <v>3</v>
      </c>
      <c r="B861" s="3" t="s">
        <v>1015</v>
      </c>
      <c r="C861" s="3" t="s">
        <v>1076</v>
      </c>
      <c r="E861" s="3" t="s">
        <v>16</v>
      </c>
      <c r="F861" s="7" t="s">
        <v>979</v>
      </c>
      <c r="G861" t="s">
        <v>615</v>
      </c>
      <c r="H861" t="s">
        <v>1077</v>
      </c>
      <c r="I861" s="3" t="s">
        <v>160</v>
      </c>
      <c r="J861" s="3">
        <v>2030</v>
      </c>
      <c r="K861" s="4">
        <v>450000</v>
      </c>
      <c r="L861" s="4">
        <v>225000</v>
      </c>
      <c r="M861" s="4">
        <v>148500</v>
      </c>
      <c r="N861" s="4">
        <v>76500</v>
      </c>
    </row>
    <row r="862" spans="1:14" x14ac:dyDescent="0.25">
      <c r="A862" s="3">
        <v>3</v>
      </c>
      <c r="B862" s="3" t="s">
        <v>1015</v>
      </c>
      <c r="C862" s="3" t="s">
        <v>1078</v>
      </c>
      <c r="E862" s="3" t="s">
        <v>16</v>
      </c>
      <c r="F862" s="7" t="s">
        <v>979</v>
      </c>
      <c r="G862" t="s">
        <v>615</v>
      </c>
      <c r="H862" t="s">
        <v>1079</v>
      </c>
      <c r="I862" s="3" t="s">
        <v>160</v>
      </c>
      <c r="J862" s="3">
        <v>2030</v>
      </c>
      <c r="K862" s="4">
        <v>620000</v>
      </c>
      <c r="L862" s="4">
        <v>310000</v>
      </c>
      <c r="M862" s="4">
        <v>204600</v>
      </c>
      <c r="N862" s="4">
        <v>105400.00000000001</v>
      </c>
    </row>
    <row r="863" spans="1:14" x14ac:dyDescent="0.25">
      <c r="A863" s="3">
        <v>3</v>
      </c>
      <c r="B863" s="3" t="s">
        <v>1015</v>
      </c>
      <c r="C863" s="3" t="s">
        <v>1080</v>
      </c>
      <c r="E863" s="3" t="s">
        <v>16</v>
      </c>
      <c r="F863" s="7" t="s">
        <v>979</v>
      </c>
      <c r="G863" t="s">
        <v>615</v>
      </c>
      <c r="H863" t="s">
        <v>1081</v>
      </c>
      <c r="I863" s="3" t="s">
        <v>160</v>
      </c>
      <c r="J863" s="3">
        <v>2030</v>
      </c>
      <c r="K863" s="4">
        <v>100000</v>
      </c>
      <c r="L863" s="4">
        <v>50000</v>
      </c>
      <c r="M863" s="4">
        <v>50000</v>
      </c>
      <c r="N863" s="4">
        <v>0</v>
      </c>
    </row>
    <row r="864" spans="1:14" x14ac:dyDescent="0.25">
      <c r="A864" s="3" t="s">
        <v>981</v>
      </c>
      <c r="B864" s="3" t="s">
        <v>1015</v>
      </c>
      <c r="C864" s="3" t="s">
        <v>1082</v>
      </c>
      <c r="E864" s="3" t="s">
        <v>16</v>
      </c>
      <c r="F864" s="7" t="s">
        <v>983</v>
      </c>
      <c r="G864" t="s">
        <v>622</v>
      </c>
      <c r="H864" t="s">
        <v>1083</v>
      </c>
      <c r="I864" s="3" t="s">
        <v>160</v>
      </c>
      <c r="J864" s="3">
        <v>2030</v>
      </c>
      <c r="K864" s="4">
        <v>450000</v>
      </c>
      <c r="L864" s="4">
        <v>225000</v>
      </c>
      <c r="M864" s="4">
        <v>148500</v>
      </c>
      <c r="N864" s="4">
        <v>76500</v>
      </c>
    </row>
    <row r="865" spans="1:14" x14ac:dyDescent="0.25">
      <c r="A865" s="3" t="s">
        <v>981</v>
      </c>
      <c r="B865" s="3" t="s">
        <v>1015</v>
      </c>
      <c r="C865" s="3" t="s">
        <v>1084</v>
      </c>
      <c r="E865" s="3" t="s">
        <v>16</v>
      </c>
      <c r="F865" s="7" t="s">
        <v>983</v>
      </c>
      <c r="G865" t="s">
        <v>622</v>
      </c>
      <c r="H865" t="s">
        <v>1085</v>
      </c>
      <c r="I865" s="3" t="s">
        <v>160</v>
      </c>
      <c r="J865" s="3">
        <v>2030</v>
      </c>
      <c r="K865" s="4">
        <v>700000</v>
      </c>
      <c r="L865" s="4">
        <v>350000</v>
      </c>
      <c r="M865" s="4">
        <v>231000</v>
      </c>
      <c r="N865" s="4">
        <v>119000.00000000001</v>
      </c>
    </row>
    <row r="866" spans="1:14" x14ac:dyDescent="0.25">
      <c r="A866" s="3" t="s">
        <v>981</v>
      </c>
      <c r="B866" s="3" t="s">
        <v>1015</v>
      </c>
      <c r="C866" s="3" t="s">
        <v>1086</v>
      </c>
      <c r="E866" s="3" t="s">
        <v>16</v>
      </c>
      <c r="F866" s="7" t="s">
        <v>983</v>
      </c>
      <c r="G866" t="s">
        <v>622</v>
      </c>
      <c r="H866" t="s">
        <v>1087</v>
      </c>
      <c r="I866" s="3" t="s">
        <v>160</v>
      </c>
      <c r="J866" s="3">
        <v>2030</v>
      </c>
      <c r="K866" s="4">
        <v>400000</v>
      </c>
      <c r="L866" s="4">
        <v>200000</v>
      </c>
      <c r="M866" s="4">
        <v>200000</v>
      </c>
      <c r="N866" s="4">
        <v>0</v>
      </c>
    </row>
    <row r="867" spans="1:14" x14ac:dyDescent="0.25">
      <c r="A867" s="3" t="s">
        <v>981</v>
      </c>
      <c r="B867" s="3" t="s">
        <v>1015</v>
      </c>
      <c r="C867" s="3" t="s">
        <v>1088</v>
      </c>
      <c r="E867" s="3" t="s">
        <v>16</v>
      </c>
      <c r="F867" s="7" t="s">
        <v>983</v>
      </c>
      <c r="G867" t="s">
        <v>622</v>
      </c>
      <c r="H867" t="s">
        <v>1089</v>
      </c>
      <c r="I867" s="3" t="s">
        <v>160</v>
      </c>
      <c r="J867" s="3">
        <v>2030</v>
      </c>
      <c r="K867" s="4">
        <v>150000</v>
      </c>
      <c r="L867" s="4">
        <v>75000</v>
      </c>
      <c r="M867" s="4">
        <v>75000</v>
      </c>
      <c r="N867" s="4">
        <v>0</v>
      </c>
    </row>
    <row r="868" spans="1:14" x14ac:dyDescent="0.25">
      <c r="A868" s="3">
        <v>15</v>
      </c>
      <c r="B868" s="3" t="s">
        <v>1015</v>
      </c>
      <c r="C868" s="3" t="s">
        <v>1090</v>
      </c>
      <c r="E868" s="3" t="s">
        <v>16</v>
      </c>
      <c r="F868" s="7" t="s">
        <v>986</v>
      </c>
      <c r="G868" t="s">
        <v>987</v>
      </c>
      <c r="H868" t="s">
        <v>1091</v>
      </c>
      <c r="I868" s="3" t="s">
        <v>160</v>
      </c>
      <c r="J868" s="3">
        <v>2030</v>
      </c>
      <c r="K868" s="4">
        <v>300000</v>
      </c>
      <c r="L868" s="4">
        <v>150000</v>
      </c>
      <c r="M868" s="4">
        <v>99000</v>
      </c>
      <c r="N868" s="4">
        <v>51000.000000000007</v>
      </c>
    </row>
    <row r="869" spans="1:14" x14ac:dyDescent="0.25">
      <c r="A869" s="3">
        <v>15</v>
      </c>
      <c r="B869" s="3" t="s">
        <v>1015</v>
      </c>
      <c r="C869" s="3" t="s">
        <v>1092</v>
      </c>
      <c r="E869" s="3" t="s">
        <v>16</v>
      </c>
      <c r="F869" s="7" t="s">
        <v>986</v>
      </c>
      <c r="G869" t="s">
        <v>987</v>
      </c>
      <c r="H869" t="s">
        <v>1093</v>
      </c>
      <c r="I869" s="3" t="s">
        <v>160</v>
      </c>
      <c r="J869" s="3">
        <v>2030</v>
      </c>
      <c r="K869" s="4">
        <v>500000</v>
      </c>
      <c r="L869" s="4">
        <v>250000</v>
      </c>
      <c r="M869" s="4">
        <v>165000</v>
      </c>
      <c r="N869" s="4">
        <v>85000</v>
      </c>
    </row>
    <row r="870" spans="1:14" x14ac:dyDescent="0.25">
      <c r="A870" s="3">
        <v>11</v>
      </c>
      <c r="B870" s="3" t="s">
        <v>1015</v>
      </c>
      <c r="C870" s="3" t="s">
        <v>1094</v>
      </c>
      <c r="E870" s="3" t="s">
        <v>16</v>
      </c>
      <c r="F870" s="7" t="s">
        <v>728</v>
      </c>
      <c r="G870" t="s">
        <v>75</v>
      </c>
      <c r="H870" t="s">
        <v>1095</v>
      </c>
      <c r="I870" s="3" t="s">
        <v>160</v>
      </c>
      <c r="J870" s="3">
        <v>2030</v>
      </c>
      <c r="K870" s="4">
        <v>600000</v>
      </c>
      <c r="L870" s="4">
        <v>300000</v>
      </c>
      <c r="M870" s="4">
        <v>198000</v>
      </c>
      <c r="N870" s="4">
        <v>102000.00000000001</v>
      </c>
    </row>
    <row r="871" spans="1:14" x14ac:dyDescent="0.25">
      <c r="E871" s="3"/>
      <c r="F871" s="7"/>
      <c r="J871" s="1" t="s">
        <v>24</v>
      </c>
      <c r="K871" s="5">
        <f>SUBTOTAL(9,K861:K870)</f>
        <v>4270000</v>
      </c>
      <c r="L871" s="5">
        <f t="shared" ref="L871:N871" si="135">SUBTOTAL(9,L861:L870)</f>
        <v>2135000</v>
      </c>
      <c r="M871" s="5">
        <f t="shared" si="135"/>
        <v>1519600</v>
      </c>
      <c r="N871" s="5">
        <f t="shared" si="135"/>
        <v>615400</v>
      </c>
    </row>
    <row r="872" spans="1:14" x14ac:dyDescent="0.25">
      <c r="A872" s="3" t="s">
        <v>1096</v>
      </c>
      <c r="B872" s="3" t="s">
        <v>1097</v>
      </c>
      <c r="C872" s="3" t="s">
        <v>1098</v>
      </c>
      <c r="E872" s="3" t="s">
        <v>16</v>
      </c>
      <c r="F872" s="7" t="s">
        <v>1099</v>
      </c>
      <c r="G872" t="s">
        <v>17</v>
      </c>
      <c r="H872" t="s">
        <v>1100</v>
      </c>
      <c r="I872" s="3" t="s">
        <v>160</v>
      </c>
      <c r="J872" s="3">
        <v>2027</v>
      </c>
      <c r="K872" s="4">
        <v>500000</v>
      </c>
      <c r="L872" s="4">
        <v>500000</v>
      </c>
      <c r="M872" s="4">
        <v>0</v>
      </c>
      <c r="N872" s="4">
        <v>0</v>
      </c>
    </row>
    <row r="873" spans="1:14" x14ac:dyDescent="0.25">
      <c r="E873" s="3"/>
      <c r="F873" s="7"/>
      <c r="J873" s="1" t="s">
        <v>21</v>
      </c>
      <c r="K873" s="5">
        <f>SUBTOTAL(9,K872:K872)</f>
        <v>500000</v>
      </c>
      <c r="L873" s="5">
        <f t="shared" ref="L873:N873" si="136">SUBTOTAL(9,L872:L872)</f>
        <v>500000</v>
      </c>
      <c r="M873" s="5">
        <f t="shared" si="136"/>
        <v>0</v>
      </c>
      <c r="N873" s="5">
        <f t="shared" si="136"/>
        <v>0</v>
      </c>
    </row>
    <row r="874" spans="1:14" x14ac:dyDescent="0.25">
      <c r="A874" s="3" t="s">
        <v>1096</v>
      </c>
      <c r="B874" s="3" t="s">
        <v>1097</v>
      </c>
      <c r="C874" s="3" t="s">
        <v>1101</v>
      </c>
      <c r="E874" s="3" t="s">
        <v>16</v>
      </c>
      <c r="F874" s="7" t="s">
        <v>1099</v>
      </c>
      <c r="G874" t="s">
        <v>17</v>
      </c>
      <c r="H874" t="s">
        <v>1102</v>
      </c>
      <c r="I874" s="3" t="s">
        <v>160</v>
      </c>
      <c r="J874" s="3">
        <v>2028</v>
      </c>
      <c r="K874" s="4">
        <v>500000</v>
      </c>
      <c r="L874" s="4">
        <v>500000</v>
      </c>
      <c r="M874" s="4">
        <v>0</v>
      </c>
      <c r="N874" s="4">
        <v>0</v>
      </c>
    </row>
    <row r="875" spans="1:14" x14ac:dyDescent="0.25">
      <c r="E875" s="3"/>
      <c r="F875" s="7"/>
      <c r="J875" s="1" t="s">
        <v>22</v>
      </c>
      <c r="K875" s="5">
        <f>SUBTOTAL(9,K874:K874)</f>
        <v>500000</v>
      </c>
      <c r="L875" s="5">
        <f t="shared" ref="L875:N875" si="137">SUBTOTAL(9,L874:L874)</f>
        <v>500000</v>
      </c>
      <c r="M875" s="5">
        <f t="shared" si="137"/>
        <v>0</v>
      </c>
      <c r="N875" s="5">
        <f t="shared" si="137"/>
        <v>0</v>
      </c>
    </row>
    <row r="876" spans="1:14" x14ac:dyDescent="0.25">
      <c r="A876" s="3" t="s">
        <v>1096</v>
      </c>
      <c r="B876" s="3" t="s">
        <v>1097</v>
      </c>
      <c r="C876" s="3" t="s">
        <v>1103</v>
      </c>
      <c r="E876" s="3" t="s">
        <v>16</v>
      </c>
      <c r="F876" s="7" t="s">
        <v>1099</v>
      </c>
      <c r="G876" t="s">
        <v>17</v>
      </c>
      <c r="H876" t="s">
        <v>1104</v>
      </c>
      <c r="I876" s="3" t="s">
        <v>160</v>
      </c>
      <c r="J876" s="3">
        <v>2029</v>
      </c>
      <c r="K876" s="4">
        <v>500000</v>
      </c>
      <c r="L876" s="4">
        <v>500000</v>
      </c>
      <c r="M876" s="4">
        <v>0</v>
      </c>
      <c r="N876" s="4">
        <v>0</v>
      </c>
    </row>
    <row r="877" spans="1:14" x14ac:dyDescent="0.25">
      <c r="E877" s="3"/>
      <c r="F877" s="7"/>
      <c r="J877" s="1" t="s">
        <v>23</v>
      </c>
      <c r="K877" s="5">
        <f>SUBTOTAL(9,K876:K876)</f>
        <v>500000</v>
      </c>
      <c r="L877" s="5">
        <f t="shared" ref="L877:N877" si="138">SUBTOTAL(9,L876:L876)</f>
        <v>500000</v>
      </c>
      <c r="M877" s="5">
        <f t="shared" si="138"/>
        <v>0</v>
      </c>
      <c r="N877" s="5">
        <f t="shared" si="138"/>
        <v>0</v>
      </c>
    </row>
    <row r="878" spans="1:14" x14ac:dyDescent="0.25">
      <c r="A878" s="3" t="s">
        <v>1096</v>
      </c>
      <c r="B878" s="3" t="s">
        <v>1097</v>
      </c>
      <c r="C878" s="3" t="s">
        <v>1105</v>
      </c>
      <c r="E878" s="3" t="s">
        <v>16</v>
      </c>
      <c r="F878" s="7" t="s">
        <v>1099</v>
      </c>
      <c r="G878" t="s">
        <v>17</v>
      </c>
      <c r="H878" t="s">
        <v>1106</v>
      </c>
      <c r="I878" s="3" t="s">
        <v>160</v>
      </c>
      <c r="J878" s="3">
        <v>2030</v>
      </c>
      <c r="K878" s="4">
        <v>500000</v>
      </c>
      <c r="L878" s="4">
        <v>500000</v>
      </c>
      <c r="M878" s="4">
        <v>0</v>
      </c>
      <c r="N878" s="4">
        <v>0</v>
      </c>
    </row>
    <row r="879" spans="1:14" x14ac:dyDescent="0.25">
      <c r="E879" s="3"/>
      <c r="F879" s="7"/>
      <c r="J879" s="1" t="s">
        <v>24</v>
      </c>
      <c r="K879" s="5">
        <f>SUBTOTAL(9,K878:K878)</f>
        <v>500000</v>
      </c>
      <c r="L879" s="5">
        <f t="shared" ref="L879:N879" si="139">SUBTOTAL(9,L878:L878)</f>
        <v>500000</v>
      </c>
      <c r="M879" s="5">
        <f t="shared" si="139"/>
        <v>0</v>
      </c>
      <c r="N879" s="5">
        <f t="shared" si="139"/>
        <v>0</v>
      </c>
    </row>
    <row r="880" spans="1:14" x14ac:dyDescent="0.25">
      <c r="A880" s="3" t="s">
        <v>143</v>
      </c>
      <c r="B880" s="3" t="s">
        <v>1107</v>
      </c>
      <c r="C880" s="3" t="s">
        <v>1108</v>
      </c>
      <c r="E880" s="3" t="s">
        <v>16</v>
      </c>
      <c r="F880" s="7" t="s">
        <v>17</v>
      </c>
      <c r="G880" t="s">
        <v>17</v>
      </c>
      <c r="H880" t="s">
        <v>1109</v>
      </c>
      <c r="I880" s="3" t="s">
        <v>20</v>
      </c>
      <c r="J880" s="3">
        <v>2027</v>
      </c>
      <c r="K880" s="4">
        <v>5858000</v>
      </c>
      <c r="L880" s="4">
        <v>4686400</v>
      </c>
      <c r="M880" s="4">
        <v>1171600</v>
      </c>
      <c r="N880" s="4">
        <v>0</v>
      </c>
    </row>
    <row r="881" spans="1:14" x14ac:dyDescent="0.25">
      <c r="E881" s="3"/>
      <c r="F881" s="7"/>
      <c r="J881" s="1" t="s">
        <v>21</v>
      </c>
      <c r="K881" s="5">
        <f>SUBTOTAL(9,K880:K880)</f>
        <v>5858000</v>
      </c>
      <c r="L881" s="5">
        <f t="shared" ref="L881:N881" si="140">SUBTOTAL(9,L880:L880)</f>
        <v>4686400</v>
      </c>
      <c r="M881" s="5">
        <f t="shared" si="140"/>
        <v>1171600</v>
      </c>
      <c r="N881" s="5">
        <f t="shared" si="140"/>
        <v>0</v>
      </c>
    </row>
    <row r="882" spans="1:14" x14ac:dyDescent="0.25">
      <c r="A882" s="3" t="s">
        <v>143</v>
      </c>
      <c r="B882" s="3" t="s">
        <v>1107</v>
      </c>
      <c r="C882" s="3" t="s">
        <v>1110</v>
      </c>
      <c r="E882" s="3" t="s">
        <v>16</v>
      </c>
      <c r="F882" s="7" t="s">
        <v>17</v>
      </c>
      <c r="G882" t="s">
        <v>17</v>
      </c>
      <c r="H882" t="s">
        <v>1111</v>
      </c>
      <c r="I882" s="3" t="s">
        <v>20</v>
      </c>
      <c r="J882" s="3">
        <v>2028</v>
      </c>
      <c r="K882" s="4">
        <v>5858000</v>
      </c>
      <c r="L882" s="4">
        <v>4686400</v>
      </c>
      <c r="M882" s="4">
        <v>1171600</v>
      </c>
      <c r="N882" s="4">
        <v>0</v>
      </c>
    </row>
    <row r="883" spans="1:14" x14ac:dyDescent="0.25">
      <c r="E883" s="3"/>
      <c r="F883" s="7"/>
      <c r="J883" s="1" t="s">
        <v>22</v>
      </c>
      <c r="K883" s="5">
        <f>SUBTOTAL(9,K882:K882)</f>
        <v>5858000</v>
      </c>
      <c r="L883" s="5">
        <f t="shared" ref="L883:N883" si="141">SUBTOTAL(9,L882:L882)</f>
        <v>4686400</v>
      </c>
      <c r="M883" s="5">
        <f t="shared" si="141"/>
        <v>1171600</v>
      </c>
      <c r="N883" s="5">
        <f t="shared" si="141"/>
        <v>0</v>
      </c>
    </row>
    <row r="884" spans="1:14" x14ac:dyDescent="0.25">
      <c r="A884" s="3" t="s">
        <v>143</v>
      </c>
      <c r="B884" s="3" t="s">
        <v>1107</v>
      </c>
      <c r="C884" s="3" t="s">
        <v>1112</v>
      </c>
      <c r="E884" s="3" t="s">
        <v>16</v>
      </c>
      <c r="F884" s="7" t="s">
        <v>17</v>
      </c>
      <c r="G884" t="s">
        <v>17</v>
      </c>
      <c r="H884" t="s">
        <v>1113</v>
      </c>
      <c r="I884" s="3" t="s">
        <v>20</v>
      </c>
      <c r="J884" s="3">
        <v>2029</v>
      </c>
      <c r="K884" s="4">
        <v>5858000</v>
      </c>
      <c r="L884" s="4">
        <v>4686400</v>
      </c>
      <c r="M884" s="4">
        <v>1171600</v>
      </c>
      <c r="N884" s="4">
        <v>0</v>
      </c>
    </row>
    <row r="885" spans="1:14" x14ac:dyDescent="0.25">
      <c r="E885" s="3"/>
      <c r="F885" s="7"/>
      <c r="J885" s="1" t="s">
        <v>23</v>
      </c>
      <c r="K885" s="5">
        <f>SUBTOTAL(9,K884:K884)</f>
        <v>5858000</v>
      </c>
      <c r="L885" s="5">
        <f t="shared" ref="L885:N885" si="142">SUBTOTAL(9,L884:L884)</f>
        <v>4686400</v>
      </c>
      <c r="M885" s="5">
        <f t="shared" si="142"/>
        <v>1171600</v>
      </c>
      <c r="N885" s="5">
        <f t="shared" si="142"/>
        <v>0</v>
      </c>
    </row>
    <row r="886" spans="1:14" x14ac:dyDescent="0.25">
      <c r="A886" s="3" t="s">
        <v>143</v>
      </c>
      <c r="B886" s="3" t="s">
        <v>1107</v>
      </c>
      <c r="C886" s="3" t="s">
        <v>1114</v>
      </c>
      <c r="E886" s="3" t="s">
        <v>16</v>
      </c>
      <c r="F886" s="7" t="s">
        <v>17</v>
      </c>
      <c r="G886" t="s">
        <v>17</v>
      </c>
      <c r="H886" t="s">
        <v>1115</v>
      </c>
      <c r="I886" s="3" t="s">
        <v>20</v>
      </c>
      <c r="J886" s="3">
        <v>2030</v>
      </c>
      <c r="K886" s="4">
        <v>5858000</v>
      </c>
      <c r="L886" s="4">
        <v>4686400</v>
      </c>
      <c r="M886" s="4">
        <v>1171600</v>
      </c>
      <c r="N886" s="4">
        <v>0</v>
      </c>
    </row>
    <row r="887" spans="1:14" x14ac:dyDescent="0.25">
      <c r="E887" s="3"/>
      <c r="F887" s="7"/>
      <c r="J887" s="1" t="s">
        <v>24</v>
      </c>
      <c r="K887" s="5">
        <f>SUBTOTAL(9,K886:K886)</f>
        <v>5858000</v>
      </c>
      <c r="L887" s="5">
        <f t="shared" ref="L887:N887" si="143">SUBTOTAL(9,L886:L886)</f>
        <v>4686400</v>
      </c>
      <c r="M887" s="5">
        <f t="shared" si="143"/>
        <v>1171600</v>
      </c>
      <c r="N887" s="5">
        <f t="shared" si="143"/>
        <v>0</v>
      </c>
    </row>
    <row r="888" spans="1:14" x14ac:dyDescent="0.25">
      <c r="A888" s="3">
        <v>8</v>
      </c>
      <c r="B888" s="3" t="s">
        <v>1116</v>
      </c>
      <c r="C888" s="3" t="s">
        <v>764</v>
      </c>
      <c r="D888" s="7" t="s">
        <v>1117</v>
      </c>
      <c r="E888" s="3" t="s">
        <v>125</v>
      </c>
      <c r="F888" s="7" t="s">
        <v>766</v>
      </c>
      <c r="G888" t="s">
        <v>66</v>
      </c>
      <c r="H888" t="s">
        <v>767</v>
      </c>
      <c r="I888" s="3" t="s">
        <v>20</v>
      </c>
      <c r="J888" s="3">
        <v>2027</v>
      </c>
      <c r="K888" s="4">
        <v>31250000</v>
      </c>
      <c r="L888" s="4">
        <v>25000000</v>
      </c>
      <c r="M888" s="4">
        <v>6250000</v>
      </c>
      <c r="N888" s="4">
        <v>0</v>
      </c>
    </row>
    <row r="889" spans="1:14" x14ac:dyDescent="0.25">
      <c r="J889" s="1" t="s">
        <v>21</v>
      </c>
      <c r="K889" s="5">
        <f>SUBTOTAL(9,K888:K888)</f>
        <v>31250000</v>
      </c>
      <c r="L889" s="5">
        <f t="shared" ref="L889:N889" si="144">SUBTOTAL(9,L888:L888)</f>
        <v>25000000</v>
      </c>
      <c r="M889" s="5">
        <f t="shared" si="144"/>
        <v>6250000</v>
      </c>
      <c r="N889" s="5">
        <f t="shared" si="144"/>
        <v>0</v>
      </c>
    </row>
    <row r="890" spans="1:14" x14ac:dyDescent="0.25">
      <c r="J890" s="9" t="s">
        <v>1118</v>
      </c>
      <c r="K890" s="5">
        <f>SUBTOTAL(9,(K2:K889))</f>
        <v>5453075041</v>
      </c>
      <c r="L890" s="5">
        <f>SUBTOTAL(9,(L2:L889))</f>
        <v>4475815531</v>
      </c>
      <c r="M890" s="5">
        <f>SUBTOTAL(9,(M2:M889))</f>
        <v>932656186</v>
      </c>
      <c r="N890" s="5">
        <f>SUBTOTAL(9,(N2:N889))</f>
        <v>44603324</v>
      </c>
    </row>
  </sheetData>
  <printOptions gridLines="1"/>
  <pageMargins left="0.7" right="0.7" top="0.75" bottom="0.75" header="0.3" footer="0.3"/>
  <pageSetup paperSize="17" scale="65" orientation="landscape" r:id="rId1"/>
  <headerFooter>
    <oddHeader>&amp;C&amp;UDRAFT 2027 STATEWIDE TRANSPORTATION IMPROVEMENT PROGRAM&amp;U
&amp;UAS OF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DRAFT 2027 STIP FACODE</vt:lpstr>
      <vt:lpstr>'DRAFT 2027 STIP FACODE'!Print_Area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Giannitti, Steven J</dc:creator>
  <cp:lastModifiedBy>Giannitti, Steven J</cp:lastModifiedBy>
  <cp:lastPrinted>2026-03-13T13:56:24Z</cp:lastPrinted>
  <dcterms:created xsi:type="dcterms:W3CDTF">2026-03-12T18:31:48Z</dcterms:created>
  <dcterms:modified xsi:type="dcterms:W3CDTF">2026-03-13T16:34:25Z</dcterms:modified>
</cp:coreProperties>
</file>